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45" windowWidth="18900" windowHeight="12480"/>
  </bookViews>
  <sheets>
    <sheet name="Replies" sheetId="1" r:id="rId1"/>
  </sheets>
  <externalReferences>
    <externalReference r:id="rId2"/>
    <externalReference r:id="rId3"/>
    <externalReference r:id="rId4"/>
    <externalReference r:id="rId5"/>
  </externalReferences>
  <definedNames>
    <definedName name="_xlnm.Print_Area" localSheetId="0">Replies!$A$1:$M$38</definedName>
    <definedName name="_xlnm.Print_Titles" localSheetId="0">Replies!$3:$4</definedName>
  </definedNames>
  <calcPr calcId="145621"/>
</workbook>
</file>

<file path=xl/calcChain.xml><?xml version="1.0" encoding="utf-8"?>
<calcChain xmlns="http://schemas.openxmlformats.org/spreadsheetml/2006/main">
  <c r="M9" i="1" l="1"/>
  <c r="A17" i="1" l="1"/>
  <c r="B17" i="1"/>
  <c r="C17" i="1"/>
  <c r="D17" i="1"/>
  <c r="E17" i="1"/>
  <c r="F17" i="1"/>
  <c r="G17" i="1"/>
  <c r="H17" i="1"/>
  <c r="I17" i="1"/>
  <c r="J17" i="1"/>
  <c r="K17" i="1"/>
  <c r="L17" i="1"/>
  <c r="M17" i="1"/>
  <c r="A9" i="1" l="1"/>
  <c r="B9" i="1"/>
  <c r="C9" i="1"/>
  <c r="D9" i="1"/>
  <c r="E9" i="1"/>
  <c r="F9" i="1"/>
  <c r="G9" i="1"/>
  <c r="H9" i="1"/>
  <c r="I9" i="1"/>
  <c r="J9" i="1"/>
  <c r="K9" i="1"/>
  <c r="L9" i="1"/>
  <c r="A23" i="1" l="1"/>
  <c r="B23" i="1"/>
  <c r="C23" i="1"/>
  <c r="D23" i="1"/>
  <c r="E23" i="1"/>
  <c r="F23" i="1"/>
  <c r="G23" i="1"/>
  <c r="H23" i="1"/>
  <c r="I23" i="1"/>
  <c r="J23" i="1"/>
  <c r="K23" i="1"/>
  <c r="L23" i="1"/>
  <c r="M23" i="1"/>
  <c r="M31" i="1" l="1"/>
  <c r="K31" i="1"/>
  <c r="J31" i="1"/>
  <c r="I31" i="1"/>
  <c r="H31" i="1"/>
  <c r="G31" i="1"/>
  <c r="F31" i="1"/>
  <c r="E31" i="1"/>
  <c r="D31" i="1"/>
  <c r="C31" i="1"/>
  <c r="B31" i="1"/>
</calcChain>
</file>

<file path=xl/sharedStrings.xml><?xml version="1.0" encoding="utf-8"?>
<sst xmlns="http://schemas.openxmlformats.org/spreadsheetml/2006/main" count="203" uniqueCount="177">
  <si>
    <t>Barking &amp; Dagenham</t>
  </si>
  <si>
    <t>Hammersmith &amp; Fulham</t>
  </si>
  <si>
    <t>Havering</t>
  </si>
  <si>
    <t>Hillingdon</t>
  </si>
  <si>
    <t>Hounslow</t>
  </si>
  <si>
    <t>BOROUGH</t>
  </si>
  <si>
    <t>Bexley</t>
  </si>
  <si>
    <t>Brent</t>
  </si>
  <si>
    <t>Croydon</t>
  </si>
  <si>
    <t>Enfield</t>
  </si>
  <si>
    <t>Greenwich</t>
  </si>
  <si>
    <t>Hackney</t>
  </si>
  <si>
    <t>Harrow</t>
  </si>
  <si>
    <t>Islington</t>
  </si>
  <si>
    <t>Kingston-upon-Thames</t>
  </si>
  <si>
    <t>Lambeth</t>
  </si>
  <si>
    <t>Lewisham</t>
  </si>
  <si>
    <t>Merton</t>
  </si>
  <si>
    <t>Redbridge</t>
  </si>
  <si>
    <t>Southwark</t>
  </si>
  <si>
    <t>Sutton</t>
  </si>
  <si>
    <t>Waltham Forest</t>
  </si>
  <si>
    <t>Wandsworth</t>
  </si>
  <si>
    <t>Westminster</t>
  </si>
  <si>
    <t xml:space="preserve"> DEPUTY</t>
  </si>
  <si>
    <t>BASIC</t>
  </si>
  <si>
    <t>DEPUTY</t>
  </si>
  <si>
    <t>SRA*</t>
  </si>
  <si>
    <t>COMMENT (Borough Specific)</t>
  </si>
  <si>
    <t>Newham</t>
  </si>
  <si>
    <t>*Special Responsibility Allowance (SRA)</t>
  </si>
  <si>
    <t>*Dependent Carers Allowance (DCA)</t>
  </si>
  <si>
    <t>SRA to Chair of Overview</t>
  </si>
  <si>
    <t>CO-OPTED (per year)</t>
  </si>
  <si>
    <t>DCA* (per hour)</t>
  </si>
  <si>
    <t>Cabinet Member</t>
  </si>
  <si>
    <t>None</t>
  </si>
  <si>
    <t>LEADER/ MAYOR</t>
  </si>
  <si>
    <t>CIVIC MAYOR</t>
  </si>
  <si>
    <t>£7 per hour plus £10 for taxi home</t>
  </si>
  <si>
    <t>N/A</t>
  </si>
  <si>
    <t>N\A</t>
  </si>
  <si>
    <t>£17,040 under separate Regulations (Allowance not paid within Members Allowance Scheme)</t>
  </si>
  <si>
    <t>Max £5.50 per hour (Max. £40 per week)</t>
  </si>
  <si>
    <t>Actual cost up to £6.00 per hour</t>
  </si>
  <si>
    <t>Barnet</t>
  </si>
  <si>
    <t>£6.15 per hour subject to a maximum weekly payment of £46.12</t>
  </si>
  <si>
    <t>£22,500 (not part of Members Allowances Scheme</t>
  </si>
  <si>
    <t>Up/Down/No Change &amp; Rationale</t>
  </si>
  <si>
    <t>Not part of the Members Allowances' Scheme</t>
  </si>
  <si>
    <t>£9.26 per hour</t>
  </si>
  <si>
    <t>N/A (No Civic Mayor appointed)</t>
  </si>
  <si>
    <t>N/A (No Civic Deputy Mayor appointed)</t>
  </si>
  <si>
    <t>Equal to the hourly rate of the London Living Wage</t>
  </si>
  <si>
    <t>Not applicable under Committee system of governance</t>
  </si>
  <si>
    <t xml:space="preserve">In making the scheme, the Council had regard to the recommendations contained in the report of the Independent Panel on the Remuneration of Councillors in London which was commissioned by London Councils.  </t>
  </si>
  <si>
    <t xml:space="preserve">London Living Wage </t>
  </si>
  <si>
    <t>Allowances set until May 2018</t>
  </si>
  <si>
    <t xml:space="preserve">Ealing </t>
  </si>
  <si>
    <t>£1,008 (allowance for Chair of the Standards Committee only)</t>
  </si>
  <si>
    <t>(x 8) £13,184</t>
  </si>
  <si>
    <t>Independent Chair of Standards Committee (£1,536); Independent Member of the Standards Committee (x2) (£762)</t>
  </si>
  <si>
    <t>Scrutiny Co-optees £504 a year</t>
  </si>
  <si>
    <t>Co-opted and Independent persons £117 per meeting</t>
  </si>
  <si>
    <t>ALLOWANCES</t>
  </si>
  <si>
    <t>Chair of Standards Committee (£1,212), Independent Standards Committee Member (£808); Other Co-opted members (£502)</t>
  </si>
  <si>
    <t>Overview Chairman is also Leader of the Opposition (£14,250)</t>
  </si>
  <si>
    <t>Standards Cttee Independent Chair (£685); Audit Committee Independent Chair (£1000); Audit Committee Independent Vice-Chair (£500)</t>
  </si>
  <si>
    <t>Overview and Scrutiny Church and Parent Governor reps, Independent Members and permanent co-optees, Independent Members of Standards Committee (£300 annually); £30 a day for Education Appeals attendance.</t>
  </si>
  <si>
    <t>2 x Independent Persons on the Standards Committee (£400); Adoption and Fostering Allowance (apportioned over the appointed Members) (£4,400)</t>
  </si>
  <si>
    <t>£15,333 - Chairman of Health, Overview and Scrutiny Committee</t>
  </si>
  <si>
    <t>Chairmen of Main Committees, certain area based Committees  and Leader of Major Opposition Group (£15,333); Chairmen of Constitution, Ethics and Probity, Licensing Committee etc (£8,852); Chairmen of residents fora and Vice Chairmen of main Committees (£2,368)</t>
  </si>
  <si>
    <t>£5.27 maximum</t>
  </si>
  <si>
    <t>Minimum wage</t>
  </si>
  <si>
    <t xml:space="preserve">Leader of Opposition (£15,828); Workstream Chairs x6, Chair of Licensing Committee, Chair of Planning Committee and Chair of Audit Committee (£8,442); Majority Party Whip (£8,437); Associate Cabinet Members x3 (£7,608); Opposition Party Whip (£4,223); Chair of Pension Policy and Investment Committee, Local Pension Board (£1,000) </t>
  </si>
  <si>
    <t>Expected to be met from the basic allowance</t>
  </si>
  <si>
    <t>Co-optees (£117 per meeting). The Independent Person for standards of Members' Conduct (£1,000  a year)</t>
  </si>
  <si>
    <t xml:space="preserve">Leader of Principal Opposition, Licensing and Regulatory Services Committee Chairman (£14,418); Overview and Scrutiny Sub Committee Chairmen, Highways, Governance, Pensions and Audit Chairmen, Rainham &amp; South Hornchurch Working Party Chairman (£7,650); Leader of Minority Opposition Groups (£4,000); . Regulatory Services Committee Vice-Chairman, Adjudication &amp; Review Committee Chairman (£2,000);  Licensing Committee Vice Chairmen (£117 per meeting)  </t>
  </si>
  <si>
    <t>Uplift for all posts and SRAs</t>
  </si>
  <si>
    <t>Babysitting is £7 per hour and carer's duties are £15 per hour</t>
  </si>
  <si>
    <t>No allowance paid but there is a budget for use by Mayor</t>
  </si>
  <si>
    <t>Leader of Opposition (£17,388);Cabinet Member (£8,694); Chair of Scrutiny Commission, Chair, Planning Committee, Chair, Licensing Committee (£8,694);  Leader of Minority Group (£5,737); Chair, General Purposes Committee, Chairs, Overview &amp; Scrutiny Panels and Borough Plan Advisory Committee (£2,868)</t>
  </si>
  <si>
    <t>Licensing Sub-Committee Chairs (£246 per meeting attended). Independent Persons and Statutory Scrutiny Co-opted Members £100 per meeting attended</t>
  </si>
  <si>
    <t>£9.40 before 10pm; £10.62 after 10pm</t>
  </si>
  <si>
    <t>Policy and Accountability  Committee - Chairs £5,565</t>
  </si>
  <si>
    <t>Independent Persons (non Councillors) (£1061)</t>
  </si>
  <si>
    <t>£28,518 (£14,259 for job share role)</t>
  </si>
  <si>
    <t>An amount corresponding to the national hourly minimum wage, up to a maximum of 6 hours</t>
  </si>
  <si>
    <t>Independent Person appointed under Section 28 of the Localism Act 2011 (£958); Independent Member of Audit &amp; Governance Committee (£699)</t>
  </si>
  <si>
    <t>Leader of the Second Largest Group (£8,860); nominated Member of the largest party not holding the Chair of the Overview and Scrutiny Committee, non Executive Members of Cabinet (£6,780); nominated Member of the party not holding the Chair of the Planning Committee, Chairs of the Traffic Advisory Panel, Governance, Audit, Risk Management and Standards Committee, and Pension Fund Committee, Chair of the Performance and Finance Scrutiny Sub Committee, Chair of the Health and Social Care Scrutiny Committee, nominated Member of the largest party not holding the Chair of the Performance and Finance Scrutiny Sub Committee (£4,700); Chief Whips of the two largest groups, Performance Lead Members for Scrutiny, Policy Lead members for Scrutiny, Chair of Licensing and General Purposes Committee and Portfolio Assistants (£2,100)</t>
  </si>
  <si>
    <t>£445 a year for all co-optees to formal Committees and Independent Members of the Governance, Audit, Risk Management and Standards Committee.</t>
  </si>
  <si>
    <t>Co-optees on the Standards Committee, Audit Panel and parent governors and diocesan representatives who sit on the Overview &amp; Scrutiny Education Business Panel and Children and Young People Select Committee (£600)</t>
  </si>
  <si>
    <t xml:space="preserve">The Mayor's Allowance includes £3000 which is kept back for Civic Functions. </t>
  </si>
  <si>
    <t>SRAs are also payable for the following: Chairs of Assembly and Development Control, Personnel Licensing &amp; Regulatory Boards and Lead Members of Scrutiny Select Committees (£3,142); Deputy Chairs (inc  Deputy lead members of Select Committees (£1,571); Leaders of Minority Party (£342 per seat with a minimum of £1,100 per Leader). School appeals panel members - £20 per session (up to 4 hours)</t>
  </si>
  <si>
    <t>Chief Whip (where not a member of the Cabinet) (£21,454); Leader of the Opposition (£16,087);  Deputy Chief Whip, Chair of Policy and Accountability Committees, Deputy Leader of the Opposition, Opposition Whip, Chairs of Planning and Development Control, Audit, Pensions and Standards, Licensing Committees, and Council Member on Adoption and Fostering Panel (£5,565); Lead Members - Contracts, and Hospitals and Health Care (£2,700)</t>
  </si>
  <si>
    <t xml:space="preserve">SRAs are also payable for the following: Leader of the Opposition, Chairman Audit and Performance Committee, Chairman Licensing Committee (£8,000); Chief Whip (Majority) (£5,000); Chief Whip (Minority), Minority Party Deputy Leader, Minority Party Scrutiny Spokesperson, Chairmen, Planning Applications Committees, Chairmen, Licensing Sub-Committees x 4 (£4,000); Chairman Standards Committee, Chairman Pension Fund Committee, Deputy Cabinet Members appointed to support a Cabinet Member, Chairman of Rating Advisory Panel, Chairman of Discretionary Housing Benefits Panel, Panel member of the  Adoption and Fostering Panel (£3,000); Panel Members of the Discretionary Housing and Benefits Review Panel and the Rating Panel x8, Council Members of CityWest Homes Board, Members of Pension Fund Committee except Chairman x3, each Vice-Chairman of the Policy and Scrutiny Committees and the Audit and Performance Committee x5 (£2,000)  </t>
  </si>
  <si>
    <t>£127 paid to the Independent and co-opted Members of
Council Committees for each meeting that they attend</t>
  </si>
  <si>
    <t>Co-opted members serving on Bexley’s Overview and Scrutiny Committees are entitled to an annualised allowance based on a sum of £50 for each meeting of the relevant Committee attended, provided that they are not receiving any other payment from an employer, or other organisation, in respect of attendance at meetings of bodies to which they have been co-opted by the Council</t>
  </si>
  <si>
    <t>SRAs are paid to Leader of Main Opposition (£13,197), OSC Vice Chairmen (£3,000), OSC Main Opposition Spokesman (£2,661), Planning Committee Chairman (£8,802), Planning Committee Vice Chairman (£2,661), Planning Opposition Spokesman (£1,068), Licensing Committee Chairman (£8,802), General Purposes Chairman £1,000), Pensions Committee Chairman (2,133), Audit Committee Chairman (£2,133) and Cabinet/Scrutiny Liaison Member (£4,260)
In addition, a total Special Responsibility Allowance of £500 is given to the Chairman of an Overview and Scrutiny Project Sub Group, which is payable following submission of the Sub Group’s final report. No Member should chair more than one such sub group, appointed by the same Overview and Scrutiny Committee, during the Municipal Year. Each Overview and Scrutiny Committee should establish no more than three such Sub Groups in any one Municipal Year</t>
  </si>
  <si>
    <t xml:space="preserve">SRAs also payable to Deputy Leader (non statutory) (£34,605); Chief Whip (£14,747); Chairs of Planning &amp; Health &amp; Wellbeing Board (£12,507); Deputy &amp; Vice Chair of Scrutiny (£10,522): Majority Group Secretary, Deputy Cabinet Members (£10,132); Chairs of Licensing and General Purposes and Audit Committee (£10,106); Chairs of Adoption Panel and Pension Committee (£8,852); Largest Minority party: Leader (£21,574); Deputy Leader (£9,036). Shadow Cabinet, Group Whip and Secretary (£6,747)
</t>
  </si>
  <si>
    <t>All figures quoted are exclusive of basic allowance with the exception of the directly elected Mayor where basic/SRA is not applicable</t>
  </si>
  <si>
    <t>SRAs also go to: Chair of Planning Committee, Chair of Audit Committee, Chairs of Area Committees, Chair of Licensing Panel (£6,400), Chair of Scrutiny Panels (£4,000 x 4), Leader of the Opposition (£2,168), Chief Whip (£2,603) and £2,500 for each of the five Area Committee Vice-Chairs in relation to their 'community champion role' - also £871 for Leaders of Other Minority Parties</t>
  </si>
  <si>
    <t>Chair Strategic Planning (£9,195); Chair of Council, Chair of Scrutiny and Select Committees, Chair of Planning Committee x3, Chair of Licensing Committees (£6,130); Leaders of Political Groups or Chair of the Labour group if more than 15 Members, Majority Party Whip (£5,275); Leaders of Political Groups with more than 3 but fewer than 15 members (£3,165); Chair of the Standards Committee (£1,000)</t>
  </si>
  <si>
    <t>Mayor's and Deputy Mayor's Allowances not paid to those members directly but within the budget. There are no plans to consider the Members Allowances regime generally</t>
  </si>
  <si>
    <t>No change from previous year</t>
  </si>
  <si>
    <t>Opposition Leader (£14,250); Deputy Opposition Leader (£6,650); Leader 3rd Largest Group (£5,000); Regulatory Chair, Licensing Chair, Health Scrutiny Chair, Service Committee Chairs x4 (£5,650); Overview spokesperson for largest group, Service Committee spokespersons x 4 (£2,850)</t>
  </si>
  <si>
    <t>Basic allowance unchanged since 2008. Most SRAs were reduced in 2014/15 following the Elections and the Committee structure was streamlined reducing overall number of SRAs applicable</t>
  </si>
  <si>
    <t>National Minimum Wage</t>
  </si>
  <si>
    <t>+1% (in line with Local Government Pay Settlement)</t>
  </si>
  <si>
    <t>£11,871 (Chair of Policy and Performance Committee)</t>
  </si>
  <si>
    <t>Sutton has a committee system, no cabinet</t>
  </si>
  <si>
    <t xml:space="preserve">No change from the previous year. </t>
  </si>
  <si>
    <t>Members may receive one SRA only: Leader of the Opposition Party (£16,516); Junior Cabinet Members, Chair of Planning Committee, Chair of Licensing Committee, Council Chief Whip (£8,258); Chair of Audit and Governance Committee, Chair of Pensions Fund Committee, Chair of Transport Liaison Consultative Group, Vice Chair of Licensing Committee, Main Opposition Chief Whip (£4,129)</t>
  </si>
  <si>
    <t>Richmond upon Thames</t>
  </si>
  <si>
    <t>Strategic Cabinet Members (£9,745) and Cabinet Members (£6,030)</t>
  </si>
  <si>
    <t>1% increase</t>
  </si>
  <si>
    <t>1% uplift</t>
  </si>
  <si>
    <t>Same as the London Living Wage</t>
  </si>
  <si>
    <t>Slight increases (1%) in most categories.</t>
  </si>
  <si>
    <t>Independent persons (standards committee) (£500) 
Independent Adviser (Public Accounts and Audit Select Committee) per meeting (£500)
Schools Appeals Panel (Admissions and Exclusions) members £20 per session (up to four hours)</t>
  </si>
  <si>
    <t>The elected Mayor determines the number of days required for his Executive Advisers to deliver their personal portfolio.  The standard SRA for a Cabinet or Executive Advisor appointment is £10,842. The SRA is then increased to the following amounts dependent on the days allocated:  with 1 day added (£6,747; with 2 days added (£13,494); with 3 days added (£20,241): with 4 days added (£26,988); with 5 days added(£33,735)</t>
  </si>
  <si>
    <t>All Executive advisers receive £10,842 which may be increased by the number of full days required to carry out the portfolio - see comment</t>
  </si>
  <si>
    <t>Chair of Strategic Development Committee, Chair of Licensing (2003 Act), Chair of Licensing Sub-Committee (2003 Act), Chair of Licensing Committee (other functions) (£20,241); Majority Group Chief Whip, Chair of a Scrutiny Commission (£13,494); Chair of Council, Chair of Investment and Accounts Committee, Chair of Local Development Committee (£6,747); Majority Group Secretary (£3,373) Members representing the Council on the East London Waste Authority (£1,045)</t>
  </si>
  <si>
    <t>Two Independent Persons-  £500 per year</t>
  </si>
  <si>
    <t>10% of Mayor's allowance (Allowance not paid within Members Allowance Scheme)</t>
  </si>
  <si>
    <t xml:space="preserve">81839 (paid as a single allowance) </t>
  </si>
  <si>
    <t>77722 (paid as a single allowance)</t>
  </si>
  <si>
    <t xml:space="preserve">Actual costs up to London Living Wage </t>
  </si>
  <si>
    <t>Leader of the Largest Opposition Group: (£16,275); Chief Whip of the Administration Group, (£10,848); Deputy Whip of the Administration Group, Deputy Leader of the Largest Opposition Group, Whip of the Largest Opposition Group, Chair of Planning Committee, Chair of Licensing Committee, Chair of Audit and Corporate Governance Committee, Chair of Pension Committee, Member on the Adoption and Fostering Panel,  (£5,426)</t>
  </si>
  <si>
    <t>No Overview. Five Chairs of the Scrutiny Committees: (£5,426 each)</t>
  </si>
  <si>
    <t>(x 9) £16,275</t>
  </si>
  <si>
    <t>Statutory Co-optees of the scrutiny committees are entitled to claim back for travel and subsistence expenses for attendance at approved meetings; independent member of the Audit and Corporate Governance Committee (£1,048)</t>
  </si>
  <si>
    <t xml:space="preserve"> MEMBERS' ALLOWANCES  SCHEME - 2017/18</t>
  </si>
  <si>
    <t>Small increase in dependent carer allowances and removal of all subsistence and transport expences</t>
  </si>
  <si>
    <t>Reductions to Allowances of 10% agreed in June 2014 and frozen for 2015/16, 2016/17 and 2017/18</t>
  </si>
  <si>
    <t>SRAs also payable to Leader of the Opposition, Chief Whip,  Planning Cttee (all £16,032); Opposition Chief Whip, Deputy Leader of Opposition, Scrutiny Standing Panels Chair (all £8,328); Chair of Audit Committee, Shadow Cabinet Members (x 6), Scrutiny Panel Review Chair (x 4) (all £6,288); Chair of Licensing Committee £8,016; Vice Chair Licensing Committee £4,176; Vice-chair Planning Committee, Leader of 2nd Opposition Party, Deputy Chief Whip (all £4,176); Vice-chair of Regulation Committee, Deputy Whip (Education) and Opposition Spokesperson - Planning &amp; Regulatory (x 2) (all £2,112); Chair General Purposes Committee £8,016; Vice Chair General Purposes Committee £2,112</t>
  </si>
  <si>
    <t>£24,780.88 + £8,234.19 (£304.97 x 27 Group Members)</t>
  </si>
  <si>
    <t xml:space="preserve">£9.75 max </t>
  </si>
  <si>
    <t>Opposition Leader (£12,198.41 + £5,489.46) (£304.97 x 18 Group Members); Chair of Neighbourhood Committee, Chair of Development Control Committee, Chair of Health and WellBeing Board (£12,196.02); Minority Opposition Leader (£6,098.01 + £609.94) (£304.97 x 2 Group Members); Opposition Spokesperson, Chair of Audit, Governance and Standards Committee, Chair of Health Overview Panel, Chair of Licensing Committee (£6,098.01); Independent Member of the Audit, Governance and Standards Committee, Advisory Members of the Adults and Children and Growth Committees (£517.74)</t>
  </si>
  <si>
    <t>£6,098.01 - relates to Health Overview</t>
  </si>
  <si>
    <t>Slight adjustments to some allowances</t>
  </si>
  <si>
    <t>Principal Opposition Group Leader (£15,525), Lead Member for Finance (£18,312); Chair Planning Committee (£12,636); Licensing Committee Chair (£10,935); Vice -Chairs all Committees (£9,324), Chair Scrutiny Committee (£12,636),  Local Committee Chairs (£9,324), Audit Committee Chair (£9,324); Pension Committee Chair (£5,467), Appeals £5,467</t>
  </si>
  <si>
    <t>£79,863.94 (paid as single allowance)</t>
  </si>
  <si>
    <t>SRAs are paid to: Speaker (£18,426.93); Chair of Licensing Committee, Chair of Planning Committee (£16,780.65), Scrutiny Commission Chairs (£13,688.58); First Opposition Group Leader (£12,460.46); Second Opposition Group Leader (£8,306.98); Chair of Audit Committee, Corporate Committee (£7,556.34); Majority Group Whip, Deputy Speaker (£5,100.50); Majority Group Chair, Majority Group Secretary, First Opposition Group Whip, Adoption Panel Member, Fostering Panel Member, Chair of Pensions Board, Chair of Standards Committee (£2,340.50)</t>
  </si>
  <si>
    <t>Independent and co-opted members (£113.10 per scheduled meeting); Chair of the Councils Design Panel (£450 per meeting); Members of the Design Review Panel (£50 per hour allowance capped at £200 per meeting); LB Hackney's Independent person on ethical governance (£455.90 per annum)</t>
  </si>
  <si>
    <t xml:space="preserve">SRAs are paid to: Chief Whip of Largest Party, Chairman of Planning Committee, Leader of 2nd Party (£22,193.66); Council Rep on Adoption and Permanency Panel (£12,510.51); Chair of Licensing Committee (£9,474.86); Cabinet Assistant (£8,655.39); Vice Chairman of Licensing Committee (£6,255.25); Champion, Deputy Leader of 2nd Party, Chief Whip of 2nd Party, 2nd Party Lead of Scrutiny and Overview Committee, and Party Lead on Planning Committee (£5,707.22); Chairman of Standards Committee (£3,127.63)
</t>
  </si>
  <si>
    <t xml:space="preserve"> Independent Chairman of Audit Committee (£2,975.49); Standards Committee Independent Person (£1,563.81) </t>
  </si>
  <si>
    <t xml:space="preserve">No change from previous year. </t>
  </si>
  <si>
    <t>No change from last year</t>
  </si>
  <si>
    <t>Leader of the Opposition, Chairman of Planning  (£28,516); Chairman, Licensing Committee (£10,908); Deputy Chairman, Planning Applications Committee, Deputy Chairman OSC, Opposition Chief Whip, Deputy Leader of the Opposition (£2,805);</t>
  </si>
  <si>
    <t>Leader of the Opposition (£15,225); Chairman of Planning Committee (£9,045); Chairman of Health and Wellbeing board (£6,030); Vice-Chairmen of Overview and Scrutiny, Chairman of Health Overview and Scrutiny (£5,025);  Call-in Sub-committee chairman (£3,015); Joint Deputy Leader of the Opposition, Chair of Regulatory Committee, Pension Fund Chairman, Audit Committee Chairman (£2,510);  Vice-Chairman Joint Planning Committee (£1,505); Lead Scrutiny Members x 3 (£755 each). Vice-Chairman Joint Health Overview &amp; Scrutiny, Joint Vice-Chairman Regulatory Committee, Vice-Chairman Audit Committee (£505)</t>
  </si>
  <si>
    <t>Very slight adjustments to some SRAs</t>
  </si>
  <si>
    <t>£8.60 up to 10pm; £9.70 after 10pm for each hour of care irrespective of the number of people cared for</t>
  </si>
  <si>
    <t xml:space="preserve">£38,401  or £4040 (pro rata) in the event that the Mayor appoints a Cabinet Member as Deputy Mayor for a shorter period and with partial duties. </t>
  </si>
  <si>
    <t>Amendments to the Deputy Mayor's role/pay</t>
  </si>
  <si>
    <t>£8.44 per hour plus £4.22 as a contribution towards travelling time</t>
  </si>
  <si>
    <t>£29,712 (x7)</t>
  </si>
  <si>
    <t>Other SRAs paid as follows: Member of the Adoption and Fostering Panels (£6,255); Chief Whip, Chair of Scrutiny Committees (£5,213); Chair of Audit Committee, Chair of Licensing Committee, Chair of Planning Committee, Chairs of Planning Sub Committees A &amp;B (£3,128)</t>
  </si>
  <si>
    <t>Slight uplifts to most categories</t>
  </si>
  <si>
    <t xml:space="preserve">SRAs are also paid to Chair of Planning Committee (£14,281), Standards Committee (£2,177) and Co-chair of the Youth Parliament (£2,177). Sub committee chairs: Pension Fund Sub-cttee (£2,177), Service User Consultative Forums (£2,177), Service Area Consultative Forums (£4,922). Members of: Alcohol &amp; entertainment licensing (£2,177), Planning (£3,266), Scrutiny Committee (£3,234), Adoption and Permanency Panels (£3,266), Fostering Panel (£3,266). Group Leader of the Principal Opposition Group (£13,042); Group Whip for the majority party (£5,639); Deputy Whips for the majority group (£2,177). </t>
  </si>
  <si>
    <t>£14,281 (scrutiny)
Vice Chair Scrutiny (Opposition) £5,101</t>
  </si>
  <si>
    <t>Minor re-structuring of some roles</t>
  </si>
  <si>
    <t xml:space="preserve">Chief Whip (£16,356); Chair of Planning Committee (£16,194); Deputy Cabinet Members x 3, Vice-Chair of Overview and Scrutiny Committees (£10,905); Chair of Licensing Committee and Sub Committee (£5,613); Leader of the Opposition Group  £10,905 - majority group, £5,613 - minority group); Vice-Chair, Planning Applications Committee (£5,556); Corporate Committee: Chair (£5,613), Adoption and Permanence and Fostering Panels (£5,613) 
</t>
  </si>
  <si>
    <t xml:space="preserve">Camden </t>
  </si>
  <si>
    <t>Tower Hamlets</t>
  </si>
  <si>
    <t>10, 938</t>
  </si>
  <si>
    <t>Elected Mayor-£75,000</t>
  </si>
  <si>
    <t>£10,000
(Speaker of Council)</t>
  </si>
  <si>
    <t>5,000 (Deputy Speaker)</t>
  </si>
  <si>
    <t>Max £9.45 per hour</t>
  </si>
  <si>
    <t>Members may receive one SRA only: Leader of the Majority Group and Leader of the largest Oppostion Group on the Council (£11,300); Leader of any group with at least 10% of the Council (£8,000) Chair of Development Committee (£11,000); Chair of Health Scrutiny, Housing or Grants Sub Committees,  Lead Members for Scrutiny, and General Purposes Committees (£8,000); Leader of any group with up to 6 Councillors, Chairs of Licensing, Audit,  and Pensions Committees (£6,000)</t>
  </si>
  <si>
    <t>Standards Advisory Committee, O&amp;S Cttee, Health Scrutiny Panel (£123 per meeting); Independent Chair of Standards Advisory Cttee (£245 per meeting)</t>
  </si>
  <si>
    <t>No changes to allowances from 2016/17, with the exception of Dependant Care allowance, increased to align with London living wage.</t>
  </si>
  <si>
    <t>No changes from previous year</t>
  </si>
  <si>
    <t>No change from last year except for the uplift in DCA</t>
  </si>
  <si>
    <t>Chair of Planning Board (£18,178); Leader of Opposition (largest Minority Party) (£18,176); Chair of Highways, Chair - Pension Fund Investment and Administration Panel (£9,849), Chair of Scrutiny and Overview (£22,119), Scrutiny Panel Chairs (£9,849); Leader of second largest Minority Party, Minority Party Allocation (each party comprising 4 or more Members) (£5,623), Chair Licensing Sub Committee (£1,522), Independent Person to advise the Standards committee (£1,536)</t>
  </si>
  <si>
    <t>1. Chair of the Audit Committee (non-voting) = £427
2. Independent member(s) of the Standards Committee (non-voting) =
£427
3. Education voting co-opted members of the Scrutiny Committee (x4)
(under current scrutiny arrangements until 18 May 2016) = £226
4. Education voting co-opted members of the Community and Well-being
Scrutiny Committee (x4) (under new scrutiny arrangements from 19 May
2016) = £226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</si>
</sst>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_-&quot;£&quot;* #,##0.000_-;\-&quot;£&quot;* #,##0.000_-;_-&quot;£&quot;* &quot;-&quot;???_-;_-@_-"/>
    <numFmt numFmtId="165" formatCode="&quot;£&quot;#,##0.00"/>
    <numFmt numFmtId="166" formatCode="&quot;£&quot;#,##0"/>
  </numFmts>
  <fonts count="17" x14ac:knownFonts="1">
    <font>
      <sz val="10"/>
      <name val="Arial"/>
    </font>
    <font>
      <sz val="11"/>
      <name val="Officina Sans ITC TT"/>
    </font>
    <font>
      <sz val="12"/>
      <name val="Century Gothic"/>
      <family val="2"/>
    </font>
    <font>
      <u/>
      <sz val="10"/>
      <color indexed="12"/>
      <name val="Arial"/>
    </font>
    <font>
      <b/>
      <sz val="22"/>
      <color indexed="9"/>
      <name val="Officina Sans ITC TT"/>
    </font>
    <font>
      <sz val="11"/>
      <color indexed="9"/>
      <name val="Officina Sans ITC TT"/>
    </font>
    <font>
      <b/>
      <sz val="22"/>
      <name val="Officina Sans ITC TT"/>
    </font>
    <font>
      <sz val="11"/>
      <color rgb="FFFF0000"/>
      <name val="Arial"/>
      <family val="2"/>
    </font>
    <font>
      <b/>
      <sz val="11"/>
      <name val="Arial"/>
      <family val="2"/>
    </font>
    <font>
      <sz val="11"/>
      <name val="Arial"/>
      <family val="2"/>
    </font>
    <font>
      <sz val="11"/>
      <color rgb="FF000000"/>
      <name val="Arial"/>
      <family val="2"/>
    </font>
    <font>
      <sz val="11"/>
      <color rgb="FFC00000"/>
      <name val="Arial"/>
      <family val="2"/>
    </font>
    <font>
      <b/>
      <u/>
      <sz val="11"/>
      <name val="Arial"/>
      <family val="2"/>
    </font>
    <font>
      <sz val="11"/>
      <name val="Century Gothic"/>
      <family val="2"/>
    </font>
    <font>
      <b/>
      <sz val="11"/>
      <name val="Officina Sans ITC TT"/>
    </font>
    <font>
      <sz val="11"/>
      <name val="Times New Roman"/>
      <family val="1"/>
    </font>
    <font>
      <sz val="11"/>
      <color rgb="FF006100"/>
      <name val="Arial"/>
      <family val="2"/>
    </font>
  </fonts>
  <fills count="7">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rgb="FFC6EFCE"/>
      </patternFill>
    </fill>
    <fill>
      <patternFill patternType="solid">
        <fgColor rgb="FF00B0F0"/>
        <bgColor indexed="64"/>
      </patternFill>
    </fill>
    <fill>
      <patternFill patternType="solid">
        <fgColor theme="3" tint="0.399975585192419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6" fillId="4" borderId="0" applyNumberFormat="0" applyBorder="0" applyAlignment="0" applyProtection="0"/>
  </cellStyleXfs>
  <cellXfs count="67">
    <xf numFmtId="0" fontId="0" fillId="0" borderId="0" xfId="0"/>
    <xf numFmtId="0" fontId="2" fillId="0" borderId="0" xfId="0" applyFont="1" applyFill="1" applyBorder="1"/>
    <xf numFmtId="0" fontId="2" fillId="0" borderId="0" xfId="0" applyFont="1" applyFill="1" applyBorder="1" applyAlignment="1"/>
    <xf numFmtId="0" fontId="1" fillId="0" borderId="0" xfId="0" applyFont="1" applyBorder="1" applyAlignment="1"/>
    <xf numFmtId="0" fontId="1" fillId="0" borderId="0" xfId="0" applyFont="1" applyBorder="1"/>
    <xf numFmtId="0" fontId="5" fillId="0" borderId="0" xfId="0" applyFont="1" applyBorder="1" applyAlignment="1"/>
    <xf numFmtId="0" fontId="5" fillId="0" borderId="0" xfId="0" applyFont="1" applyBorder="1"/>
    <xf numFmtId="0" fontId="4" fillId="0" borderId="0" xfId="0" applyFont="1" applyFill="1" applyBorder="1" applyAlignment="1">
      <alignment horizontal="center" vertical="center"/>
    </xf>
    <xf numFmtId="0" fontId="13" fillId="0" borderId="0" xfId="0" applyFont="1" applyBorder="1" applyAlignment="1">
      <alignment horizontal="justify" vertical="top" wrapText="1"/>
    </xf>
    <xf numFmtId="0" fontId="13" fillId="0" borderId="0" xfId="0" applyFont="1" applyFill="1" applyBorder="1" applyAlignment="1">
      <alignment horizontal="justify"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165" fontId="9" fillId="0" borderId="0" xfId="0" applyNumberFormat="1" applyFont="1" applyFill="1" applyBorder="1" applyAlignment="1">
      <alignment vertical="top" wrapText="1"/>
    </xf>
    <xf numFmtId="0" fontId="9" fillId="0" borderId="0" xfId="0" applyFont="1" applyFill="1" applyBorder="1" applyAlignment="1">
      <alignment horizontal="left" vertical="top" wrapText="1"/>
    </xf>
    <xf numFmtId="0" fontId="13" fillId="0" borderId="0" xfId="0" applyFont="1" applyFill="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16" fillId="4" borderId="0" xfId="2" applyBorder="1" applyAlignment="1">
      <alignment horizontal="center" vertical="top" wrapText="1"/>
    </xf>
    <xf numFmtId="0" fontId="8" fillId="5" borderId="1" xfId="0" applyNumberFormat="1"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1" xfId="0" applyNumberFormat="1" applyFont="1" applyFill="1" applyBorder="1" applyAlignment="1">
      <alignment vertical="top" wrapText="1"/>
    </xf>
    <xf numFmtId="166" fontId="9" fillId="0" borderId="1" xfId="0" applyNumberFormat="1" applyFont="1" applyFill="1" applyBorder="1" applyAlignment="1">
      <alignment horizontal="left" vertical="top" wrapText="1"/>
    </xf>
    <xf numFmtId="0" fontId="9" fillId="0" borderId="1" xfId="0" applyFont="1" applyFill="1" applyBorder="1" applyAlignment="1">
      <alignment vertical="top" wrapText="1"/>
    </xf>
    <xf numFmtId="8" fontId="9" fillId="0" borderId="1" xfId="0" applyNumberFormat="1"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9" fillId="0" borderId="1" xfId="0" applyFont="1" applyFill="1" applyBorder="1" applyAlignment="1">
      <alignment horizontal="center" vertical="center" wrapText="1"/>
    </xf>
    <xf numFmtId="6"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166" fontId="9" fillId="0" borderId="1" xfId="1" applyNumberFormat="1" applyFont="1" applyFill="1" applyBorder="1" applyAlignment="1" applyProtection="1">
      <alignment horizontal="left" vertical="top" wrapText="1"/>
    </xf>
    <xf numFmtId="0" fontId="10" fillId="0" borderId="1" xfId="0" applyFont="1" applyFill="1" applyBorder="1" applyAlignment="1">
      <alignment vertical="top" wrapText="1"/>
    </xf>
    <xf numFmtId="0" fontId="9" fillId="0" borderId="1" xfId="0" quotePrefix="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quotePrefix="1" applyFont="1" applyFill="1" applyBorder="1" applyAlignment="1">
      <alignment horizontal="center" vertical="center" wrapText="1"/>
    </xf>
    <xf numFmtId="0" fontId="9" fillId="0" borderId="1" xfId="0" quotePrefix="1" applyNumberFormat="1" applyFont="1" applyFill="1" applyBorder="1" applyAlignment="1">
      <alignment horizontal="left" vertical="top" wrapText="1"/>
    </xf>
    <xf numFmtId="165" fontId="9" fillId="0" borderId="1" xfId="0" applyNumberFormat="1" applyFont="1" applyFill="1" applyBorder="1" applyAlignment="1">
      <alignment horizontal="left" vertical="top" wrapText="1"/>
    </xf>
    <xf numFmtId="165" fontId="9" fillId="0" borderId="1" xfId="0" quotePrefix="1" applyNumberFormat="1" applyFont="1" applyFill="1" applyBorder="1" applyAlignment="1">
      <alignment vertical="top" wrapText="1"/>
    </xf>
    <xf numFmtId="165" fontId="9"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165" fontId="9"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top" wrapText="1"/>
    </xf>
    <xf numFmtId="0" fontId="15" fillId="0" borderId="0" xfId="0" applyFont="1" applyFill="1" applyAlignment="1">
      <alignment wrapText="1"/>
    </xf>
    <xf numFmtId="164" fontId="9" fillId="0" borderId="1" xfId="0" applyNumberFormat="1" applyFont="1" applyFill="1" applyBorder="1" applyAlignment="1">
      <alignment horizontal="left" vertical="top" wrapText="1"/>
    </xf>
    <xf numFmtId="166" fontId="9" fillId="0" borderId="1" xfId="0" quotePrefix="1" applyNumberFormat="1" applyFont="1" applyFill="1" applyBorder="1" applyAlignment="1">
      <alignment horizontal="left" vertical="top" wrapText="1"/>
    </xf>
    <xf numFmtId="0" fontId="11" fillId="0" borderId="1" xfId="0" applyNumberFormat="1"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left" vertical="top" wrapText="1" shrinkToFit="1"/>
    </xf>
    <xf numFmtId="166" fontId="9" fillId="0" borderId="1"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0" fontId="12" fillId="0" borderId="1" xfId="0" applyFont="1" applyFill="1" applyBorder="1" applyAlignment="1">
      <alignment horizontal="left" vertical="top" wrapText="1"/>
    </xf>
    <xf numFmtId="0" fontId="14" fillId="0" borderId="0" xfId="0" applyFont="1" applyFill="1" applyBorder="1" applyAlignment="1">
      <alignment horizontal="left" vertical="top" wrapText="1"/>
    </xf>
    <xf numFmtId="0" fontId="8" fillId="5" borderId="1" xfId="0" quotePrefix="1" applyNumberFormat="1" applyFont="1" applyFill="1" applyBorder="1" applyAlignment="1">
      <alignment horizontal="left" vertical="top" wrapText="1"/>
    </xf>
    <xf numFmtId="165" fontId="8" fillId="5" borderId="1" xfId="0" applyNumberFormat="1" applyFont="1" applyFill="1" applyBorder="1" applyAlignment="1">
      <alignment vertical="top" wrapText="1"/>
    </xf>
    <xf numFmtId="0" fontId="8" fillId="6" borderId="1" xfId="0" applyNumberFormat="1" applyFont="1" applyFill="1" applyBorder="1" applyAlignment="1">
      <alignment horizontal="left" vertical="top" wrapText="1"/>
    </xf>
    <xf numFmtId="0" fontId="8" fillId="2" borderId="1" xfId="0" applyFont="1" applyFill="1" applyBorder="1" applyAlignment="1">
      <alignment vertical="top" wrapText="1"/>
    </xf>
    <xf numFmtId="0" fontId="9" fillId="2" borderId="1" xfId="0" applyFont="1" applyFill="1" applyBorder="1" applyAlignment="1">
      <alignment vertical="top" wrapText="1"/>
    </xf>
    <xf numFmtId="0" fontId="8" fillId="2" borderId="1" xfId="0" applyFont="1" applyFill="1" applyBorder="1" applyAlignment="1">
      <alignment horizontal="center" vertical="top" wrapText="1"/>
    </xf>
    <xf numFmtId="0" fontId="6" fillId="3" borderId="2" xfId="0" quotePrefix="1"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8" fillId="2" borderId="1" xfId="0" applyFont="1" applyFill="1" applyBorder="1" applyAlignment="1">
      <alignment horizontal="left" vertical="top" wrapText="1"/>
    </xf>
    <xf numFmtId="0" fontId="8" fillId="2" borderId="1" xfId="0" quotePrefix="1" applyFont="1" applyFill="1" applyBorder="1" applyAlignment="1">
      <alignment horizontal="center" vertical="top" wrapText="1"/>
    </xf>
  </cellXfs>
  <cellStyles count="3">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Copy%20of%20Borough%20Allowance%20Scheme%202016-17%20(updated%20A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Borough%20Allowance%20Schemes%202015-16%20-%20Final%20for%20websit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Copy%20of%20Copy%20of%20Borough%20Allowance%20Scheme%202016-17%20(updated%20AG)%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Southwark%20Members%20Allowance%20scheme%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lies"/>
    </sheetNames>
    <sheetDataSet>
      <sheetData sheetId="0" refreshError="1">
        <row r="9">
          <cell r="A9" t="str">
            <v>Bromley</v>
          </cell>
          <cell r="B9">
            <v>10870</v>
          </cell>
          <cell r="C9">
            <v>30600</v>
          </cell>
          <cell r="D9" t="str">
            <v>N/A</v>
          </cell>
          <cell r="E9" t="str">
            <v>£15698   (Allowance not paid within Members Allowance Scheme)</v>
          </cell>
          <cell r="F9" t="str">
            <v>£3575   (Allowance not paid within Members Allowance Scheme)</v>
          </cell>
          <cell r="G9" t="str">
            <v>None</v>
          </cell>
          <cell r="H9" t="str">
            <v>Various SRAs paid to: Leader of largest Minority Group (£7,140); Leader of 2nd largest Minority Group (£3,570); Executive Assistants (£3,575); chairmen of Health and Wellbeing Board and regulatory committees (£8,670); chairmen of scrutiny committees £7,140; and chairmen of regulatory sub committees (£1,970). Quasi-Judicial Allowances also paid to members of two Plans Sub-Committees (£670); one Plans Sub Committee (£335); Licensing Sub-Committees(£335); Adoption Panel (£670); and Fostering Panel (£670).</v>
          </cell>
          <cell r="I9">
            <v>8670</v>
          </cell>
          <cell r="J9" t="str">
            <v>£20,400 (Portfolio Holders)</v>
          </cell>
          <cell r="K9" t="str">
            <v>None</v>
          </cell>
          <cell r="L9" t="str">
            <v>Bromley have used LC Panel recommendation for comparator purposes in constructing their allowance schedule</v>
          </cell>
          <cell r="M9" t="str">
            <v>One minor change since last year, to reduce allowance for Licensing Sub-Committee due to a reduction in meetings.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lies"/>
    </sheetNames>
    <sheetDataSet>
      <sheetData sheetId="0">
        <row r="17">
          <cell r="A17" t="str">
            <v>Haringey</v>
          </cell>
          <cell r="B17">
            <v>10703</v>
          </cell>
          <cell r="C17">
            <v>33590</v>
          </cell>
          <cell r="D17">
            <v>25191</v>
          </cell>
          <cell r="E17">
            <v>16797</v>
          </cell>
          <cell r="F17">
            <v>4196</v>
          </cell>
          <cell r="G17">
            <v>8.6</v>
          </cell>
          <cell r="H17" t="str">
            <v xml:space="preserve">Opposition Leader (£25,191); Chair of Corporate Committee, Chief Whip, Chair of Regulatory Committee, Chair of Alexandra Palace and Park Board, Opposition Deputy Leader, Opposition Chief Whip (£16,797);  Councillors serving on OSC x 4 (£15,268); Chair of Pensions Committee, Staffing &amp; Remuneration Committee and Standards Committee (£8,398)
</v>
          </cell>
          <cell r="I17">
            <v>22905</v>
          </cell>
          <cell r="J17">
            <v>25191</v>
          </cell>
          <cell r="K17" t="str">
            <v>£616.50 per scrutiny body member and employer and employee representatives on Combined Pensions Committee and Board</v>
          </cell>
          <cell r="M17" t="str">
            <v>Only changes from previous year are to allow 9 Cabinet posts (in addition to leader), and provision of allowance to employer and employee representatives on Combined Pensions Committee and Board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lies"/>
    </sheetNames>
    <sheetDataSet>
      <sheetData sheetId="0">
        <row r="23">
          <cell r="A23" t="str">
            <v>Kensington &amp; Chelsea</v>
          </cell>
          <cell r="B23">
            <v>11027</v>
          </cell>
          <cell r="C23">
            <v>56429</v>
          </cell>
          <cell r="D23">
            <v>37511</v>
          </cell>
          <cell r="E23">
            <v>10035</v>
          </cell>
          <cell r="F23" t="str">
            <v xml:space="preserve">N/A  </v>
          </cell>
          <cell r="G23" t="str">
            <v>Not exceeding £9.40 per hour</v>
          </cell>
          <cell r="H23" t="str">
            <v>SRAs payable to: Chairman Planning Committee (£30,909); Leader of the Minority Party, Chairman Licensing Committee (£20,909); Chairmen Executive and Corporate Services Scrutiny Committee, Family and Children's Services Scrutiny Committee, Adult Social Care and Health Scrutiny Committee, Housing and Property Scrutiny Committee, Public Realm Scrutiny Committee, Grenfell Recovery Scrutiny Committee (£15,970); Chief Whip of the Principal Minority Party, Majority Party Spokesman, Minority Party Spokesmen, Chairman Audit and Transparency Committee, Chairman Investment Committee (£6,155); Chairman - Western Riverside Waste Authority (WRWA) (£5,466); Deputy Lead Members (up to four at £4,636 and up to two at £7,728); Vice Chairman WRWA (£3,036); Member WRWA (£2,484)</v>
          </cell>
          <cell r="I23" t="str">
            <v>N/A</v>
          </cell>
          <cell r="J23" t="str">
            <v>£18,236 - £36,471</v>
          </cell>
          <cell r="K23" t="str">
            <v>Co-opted Members: Family and Children's Services Scrutiny Committee (£1,455), Independent Members: Investment Committee (£1,455), Independent Members: Audit and Transparency Committee (£2,230)</v>
          </cell>
          <cell r="M23" t="str">
            <v xml:space="preserve"> 1% increases from previous year except for DCA - no salary for specific Overview chair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B5">
            <v>11049</v>
          </cell>
          <cell r="C5">
            <v>52194</v>
          </cell>
          <cell r="D5">
            <v>35033</v>
          </cell>
          <cell r="E5">
            <v>23593</v>
          </cell>
          <cell r="F5">
            <v>8712</v>
          </cell>
          <cell r="G5">
            <v>9.75</v>
          </cell>
          <cell r="H5" t="str">
            <v>Band 1a: £2,888 - Chair audit &amp; governance committee; Deputy leader majority opposition; Leader minority opposition; Opposition whip; Vice-chair overview &amp; scrutiny committee; Deputy cabinet member  
Band 1b: £8,712 - Deputy Mayor; Chair community council; Scrutiny sub-committee chair; Planning sub-committee chair
Band 2a: £15,065 - Chair planning committee; Chair licensing committee; Chief whip; Leader majority opposition
Band 2b: £23,593 - Mayor and chair of overview and scrutiny committee
Band 3: £35,033 - Cabinet members and deputy leader
Band 4: £52,194 - Leader of the council</v>
          </cell>
          <cell r="I5">
            <v>23593</v>
          </cell>
          <cell r="J5">
            <v>35033</v>
          </cell>
          <cell r="K5">
            <v>1106</v>
          </cell>
          <cell r="M5" t="str">
            <v xml:space="preserve">Up from the previous year (by 1%). 
On 22 March 2017, the council agreed its member allowances scheme, having  considered the recommendations of the constitutional steering panel and having taken into account the London Councils Independent Remuneration Panel’s 2014 report. This scheme will cover a period from 1 April 2017 to 31 March 2018.
</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abSelected="1" zoomScale="70" zoomScaleNormal="70" workbookViewId="0">
      <pane ySplit="4" topLeftCell="A35" activePane="bottomLeft" state="frozen"/>
      <selection pane="bottomLeft" activeCell="H40" sqref="H40"/>
    </sheetView>
  </sheetViews>
  <sheetFormatPr defaultRowHeight="14.25" x14ac:dyDescent="0.2"/>
  <cols>
    <col min="1" max="1" width="24.7109375" style="4" customWidth="1"/>
    <col min="2" max="2" width="12.42578125" style="4" customWidth="1"/>
    <col min="3" max="3" width="13.7109375" style="4" customWidth="1"/>
    <col min="4" max="4" width="12" style="4" customWidth="1"/>
    <col min="5" max="5" width="16.5703125" style="4" customWidth="1"/>
    <col min="6" max="6" width="14.42578125" style="3" customWidth="1"/>
    <col min="7" max="7" width="15.7109375" style="3" customWidth="1"/>
    <col min="8" max="8" width="44.5703125" style="3" customWidth="1"/>
    <col min="9" max="9" width="14.85546875" style="3" customWidth="1"/>
    <col min="10" max="10" width="43.140625" style="3" customWidth="1"/>
    <col min="11" max="11" width="30.85546875" style="3" customWidth="1"/>
    <col min="12" max="12" width="34.140625" style="3" customWidth="1"/>
    <col min="13" max="13" width="39.42578125" style="3" customWidth="1"/>
    <col min="14" max="16384" width="9.140625" style="4"/>
  </cols>
  <sheetData>
    <row r="1" spans="1:15" s="6" customFormat="1" ht="28.5" x14ac:dyDescent="0.2">
      <c r="A1" s="62" t="s">
        <v>132</v>
      </c>
      <c r="B1" s="63"/>
      <c r="C1" s="63"/>
      <c r="D1" s="63"/>
      <c r="E1" s="63"/>
      <c r="F1" s="64"/>
      <c r="G1" s="7"/>
      <c r="H1" s="7"/>
      <c r="I1" s="7"/>
      <c r="J1" s="7"/>
      <c r="K1" s="5"/>
      <c r="L1" s="5"/>
      <c r="M1" s="5"/>
    </row>
    <row r="2" spans="1:15" ht="15" thickBot="1" x14ac:dyDescent="0.25"/>
    <row r="3" spans="1:15" s="10" customFormat="1" ht="15.75" thickBot="1" x14ac:dyDescent="0.25">
      <c r="A3" s="65" t="s">
        <v>5</v>
      </c>
      <c r="B3" s="66" t="s">
        <v>64</v>
      </c>
      <c r="C3" s="61"/>
      <c r="D3" s="61"/>
      <c r="E3" s="61"/>
      <c r="F3" s="61"/>
      <c r="G3" s="61"/>
      <c r="H3" s="61"/>
      <c r="I3" s="61"/>
      <c r="J3" s="61"/>
      <c r="K3" s="60"/>
      <c r="L3" s="61" t="s">
        <v>28</v>
      </c>
      <c r="M3" s="59" t="s">
        <v>48</v>
      </c>
    </row>
    <row r="4" spans="1:15" s="11" customFormat="1" ht="45.75" customHeight="1" thickBot="1" x14ac:dyDescent="0.25">
      <c r="A4" s="65"/>
      <c r="B4" s="20" t="s">
        <v>25</v>
      </c>
      <c r="C4" s="20" t="s">
        <v>37</v>
      </c>
      <c r="D4" s="20" t="s">
        <v>24</v>
      </c>
      <c r="E4" s="20" t="s">
        <v>38</v>
      </c>
      <c r="F4" s="20" t="s">
        <v>26</v>
      </c>
      <c r="G4" s="20" t="s">
        <v>34</v>
      </c>
      <c r="H4" s="20" t="s">
        <v>27</v>
      </c>
      <c r="I4" s="20" t="s">
        <v>32</v>
      </c>
      <c r="J4" s="20" t="s">
        <v>35</v>
      </c>
      <c r="K4" s="21" t="s">
        <v>33</v>
      </c>
      <c r="L4" s="60"/>
      <c r="M4" s="60"/>
    </row>
    <row r="5" spans="1:15" s="12" customFormat="1" ht="143.25" thickBot="1" x14ac:dyDescent="0.25">
      <c r="A5" s="25" t="s">
        <v>0</v>
      </c>
      <c r="B5" s="26">
        <v>10006</v>
      </c>
      <c r="C5" s="26">
        <v>35022</v>
      </c>
      <c r="D5" s="26">
        <v>21583</v>
      </c>
      <c r="E5" s="26">
        <v>12000</v>
      </c>
      <c r="F5" s="27" t="s">
        <v>40</v>
      </c>
      <c r="G5" s="28">
        <v>6.82</v>
      </c>
      <c r="H5" s="29" t="s">
        <v>93</v>
      </c>
      <c r="I5" s="29" t="s">
        <v>40</v>
      </c>
      <c r="J5" s="26">
        <v>17510</v>
      </c>
      <c r="K5" s="27" t="s">
        <v>119</v>
      </c>
      <c r="L5" s="27"/>
      <c r="M5" s="30" t="s">
        <v>104</v>
      </c>
    </row>
    <row r="6" spans="1:15" s="12" customFormat="1" ht="100.5" thickBot="1" x14ac:dyDescent="0.25">
      <c r="A6" s="25" t="s">
        <v>45</v>
      </c>
      <c r="B6" s="26">
        <v>10597</v>
      </c>
      <c r="C6" s="26">
        <v>34000</v>
      </c>
      <c r="D6" s="26">
        <v>27000</v>
      </c>
      <c r="E6" s="29" t="s">
        <v>40</v>
      </c>
      <c r="F6" s="29" t="s">
        <v>40</v>
      </c>
      <c r="G6" s="31">
        <v>7</v>
      </c>
      <c r="H6" s="32" t="s">
        <v>71</v>
      </c>
      <c r="I6" s="29" t="s">
        <v>70</v>
      </c>
      <c r="J6" s="29" t="s">
        <v>54</v>
      </c>
      <c r="K6" s="32" t="s">
        <v>96</v>
      </c>
      <c r="L6" s="32" t="s">
        <v>55</v>
      </c>
      <c r="M6" s="30" t="s">
        <v>104</v>
      </c>
    </row>
    <row r="7" spans="1:15" s="13" customFormat="1" ht="337.5" customHeight="1" thickBot="1" x14ac:dyDescent="0.25">
      <c r="A7" s="23" t="s">
        <v>6</v>
      </c>
      <c r="B7" s="26">
        <v>9418</v>
      </c>
      <c r="C7" s="33">
        <v>26391</v>
      </c>
      <c r="D7" s="26">
        <v>17595</v>
      </c>
      <c r="E7" s="33">
        <v>14754</v>
      </c>
      <c r="F7" s="33">
        <v>4956</v>
      </c>
      <c r="G7" s="32" t="s">
        <v>72</v>
      </c>
      <c r="H7" s="32" t="s">
        <v>98</v>
      </c>
      <c r="I7" s="26">
        <v>8802</v>
      </c>
      <c r="J7" s="26">
        <v>13197</v>
      </c>
      <c r="K7" s="34" t="s">
        <v>97</v>
      </c>
      <c r="L7" s="35"/>
      <c r="M7" s="30" t="s">
        <v>104</v>
      </c>
      <c r="O7" s="22"/>
    </row>
    <row r="8" spans="1:15" s="12" customFormat="1" ht="309.75" customHeight="1" thickBot="1" x14ac:dyDescent="0.25">
      <c r="A8" s="25" t="s">
        <v>7</v>
      </c>
      <c r="B8" s="26">
        <v>10201</v>
      </c>
      <c r="C8" s="26">
        <v>39748</v>
      </c>
      <c r="D8" s="26">
        <v>28968</v>
      </c>
      <c r="E8" s="26">
        <v>9181</v>
      </c>
      <c r="F8" s="26">
        <v>7141</v>
      </c>
      <c r="G8" s="32" t="s">
        <v>53</v>
      </c>
      <c r="H8" s="32" t="s">
        <v>159</v>
      </c>
      <c r="I8" s="32" t="s">
        <v>160</v>
      </c>
      <c r="J8" s="26">
        <v>19087</v>
      </c>
      <c r="K8" s="34" t="s">
        <v>176</v>
      </c>
      <c r="L8" s="36"/>
      <c r="M8" s="30" t="s">
        <v>116</v>
      </c>
    </row>
    <row r="9" spans="1:15" s="13" customFormat="1" ht="171.75" thickBot="1" x14ac:dyDescent="0.25">
      <c r="A9" s="23" t="str">
        <f>[1]Replies!A9</f>
        <v>Bromley</v>
      </c>
      <c r="B9" s="26">
        <f>[1]Replies!B9</f>
        <v>10870</v>
      </c>
      <c r="C9" s="26">
        <f>[1]Replies!C9</f>
        <v>30600</v>
      </c>
      <c r="D9" s="32" t="str">
        <f>[1]Replies!D9</f>
        <v>N/A</v>
      </c>
      <c r="E9" s="26" t="str">
        <f>[1]Replies!E9</f>
        <v>£15698   (Allowance not paid within Members Allowance Scheme)</v>
      </c>
      <c r="F9" s="26" t="str">
        <f>[1]Replies!F9</f>
        <v>£3575   (Allowance not paid within Members Allowance Scheme)</v>
      </c>
      <c r="G9" s="32" t="str">
        <f>[1]Replies!G9</f>
        <v>None</v>
      </c>
      <c r="H9" s="32" t="str">
        <f>[1]Replies!H9</f>
        <v>Various SRAs paid to: Leader of largest Minority Group (£7,140); Leader of 2nd largest Minority Group (£3,570); Executive Assistants (£3,575); chairmen of Health and Wellbeing Board and regulatory committees (£8,670); chairmen of scrutiny committees £7,140; and chairmen of regulatory sub committees (£1,970). Quasi-Judicial Allowances also paid to members of two Plans Sub-Committees (£670); one Plans Sub Committee (£335); Licensing Sub-Committees(£335); Adoption Panel (£670); and Fostering Panel (£670).</v>
      </c>
      <c r="I9" s="26">
        <f>[1]Replies!I9</f>
        <v>8670</v>
      </c>
      <c r="J9" s="29" t="str">
        <f>[1]Replies!J9</f>
        <v>£20,400 (Portfolio Holders)</v>
      </c>
      <c r="K9" s="32" t="str">
        <f>[1]Replies!K9</f>
        <v>None</v>
      </c>
      <c r="L9" s="13" t="str">
        <f>[1]Replies!L9</f>
        <v>Bromley have used LC Panel recommendation for comparator purposes in constructing their allowance schedule</v>
      </c>
      <c r="M9" s="30" t="str">
        <f>[1]Replies!M9</f>
        <v>One minor change since last year, to reduce allowance for Licensing Sub-Committee due to a reduction in meetings.</v>
      </c>
    </row>
    <row r="10" spans="1:15" s="13" customFormat="1" ht="157.5" thickBot="1" x14ac:dyDescent="0.25">
      <c r="A10" s="23" t="s">
        <v>163</v>
      </c>
      <c r="B10" s="26">
        <v>9849</v>
      </c>
      <c r="C10" s="26">
        <v>29293</v>
      </c>
      <c r="D10" s="32" t="s">
        <v>40</v>
      </c>
      <c r="E10" s="26">
        <v>16275</v>
      </c>
      <c r="F10" s="26">
        <v>1625</v>
      </c>
      <c r="G10" s="32" t="s">
        <v>127</v>
      </c>
      <c r="H10" s="27" t="s">
        <v>128</v>
      </c>
      <c r="I10" s="27" t="s">
        <v>129</v>
      </c>
      <c r="J10" s="32" t="s">
        <v>130</v>
      </c>
      <c r="K10" s="27" t="s">
        <v>131</v>
      </c>
      <c r="L10" s="27"/>
      <c r="M10" s="37" t="s">
        <v>108</v>
      </c>
    </row>
    <row r="11" spans="1:15" s="13" customFormat="1" ht="184.5" customHeight="1" thickBot="1" x14ac:dyDescent="0.25">
      <c r="A11" s="56" t="s">
        <v>8</v>
      </c>
      <c r="B11" s="26">
        <v>11239</v>
      </c>
      <c r="C11" s="26">
        <v>41985</v>
      </c>
      <c r="D11" s="26">
        <v>35246</v>
      </c>
      <c r="E11" s="26">
        <v>19103</v>
      </c>
      <c r="F11" s="26">
        <v>9552</v>
      </c>
      <c r="G11" s="32" t="s">
        <v>56</v>
      </c>
      <c r="H11" s="38" t="s">
        <v>99</v>
      </c>
      <c r="I11" s="26">
        <v>24105</v>
      </c>
      <c r="J11" s="26">
        <v>32100</v>
      </c>
      <c r="K11" s="32" t="s">
        <v>36</v>
      </c>
      <c r="L11" s="32"/>
      <c r="M11" s="30" t="s">
        <v>57</v>
      </c>
    </row>
    <row r="12" spans="1:15" s="13" customFormat="1" ht="249" customHeight="1" thickBot="1" x14ac:dyDescent="0.25">
      <c r="A12" s="23" t="s">
        <v>58</v>
      </c>
      <c r="B12" s="26">
        <v>9708</v>
      </c>
      <c r="C12" s="26">
        <v>32100</v>
      </c>
      <c r="D12" s="26">
        <v>21384</v>
      </c>
      <c r="E12" s="26">
        <v>16032</v>
      </c>
      <c r="F12" s="26">
        <v>4176</v>
      </c>
      <c r="G12" s="32" t="s">
        <v>73</v>
      </c>
      <c r="H12" s="32" t="s">
        <v>135</v>
      </c>
      <c r="I12" s="39">
        <v>16032</v>
      </c>
      <c r="J12" s="39">
        <v>16032</v>
      </c>
      <c r="K12" s="29" t="s">
        <v>59</v>
      </c>
      <c r="L12" s="38"/>
      <c r="M12" s="30" t="s">
        <v>104</v>
      </c>
    </row>
    <row r="13" spans="1:15" s="13" customFormat="1" ht="135.75" customHeight="1" thickBot="1" x14ac:dyDescent="0.25">
      <c r="A13" s="23" t="s">
        <v>9</v>
      </c>
      <c r="B13" s="26">
        <v>10570</v>
      </c>
      <c r="C13" s="26">
        <v>26364</v>
      </c>
      <c r="D13" s="26">
        <v>15828</v>
      </c>
      <c r="E13" s="26">
        <v>17788</v>
      </c>
      <c r="F13" s="26">
        <v>5876</v>
      </c>
      <c r="G13" s="32"/>
      <c r="H13" s="32" t="s">
        <v>74</v>
      </c>
      <c r="I13" s="26">
        <v>8442</v>
      </c>
      <c r="J13" s="26" t="s">
        <v>60</v>
      </c>
      <c r="K13" s="26" t="s">
        <v>123</v>
      </c>
      <c r="L13" s="30" t="s">
        <v>92</v>
      </c>
      <c r="M13" s="30" t="s">
        <v>104</v>
      </c>
    </row>
    <row r="14" spans="1:15" s="13" customFormat="1" ht="214.5" customHeight="1" thickBot="1" x14ac:dyDescent="0.25">
      <c r="A14" s="23" t="s">
        <v>10</v>
      </c>
      <c r="B14" s="26">
        <v>10210</v>
      </c>
      <c r="C14" s="26">
        <v>52458</v>
      </c>
      <c r="D14" s="26">
        <v>33514</v>
      </c>
      <c r="E14" s="26">
        <v>9849</v>
      </c>
      <c r="F14" s="26">
        <v>1522</v>
      </c>
      <c r="G14" s="39">
        <v>9.75</v>
      </c>
      <c r="H14" s="32" t="s">
        <v>175</v>
      </c>
      <c r="I14" s="26">
        <v>22119</v>
      </c>
      <c r="J14" s="26">
        <v>22119</v>
      </c>
      <c r="K14" s="32" t="s">
        <v>61</v>
      </c>
      <c r="L14" s="32"/>
      <c r="M14" s="30" t="s">
        <v>174</v>
      </c>
    </row>
    <row r="15" spans="1:15" s="14" customFormat="1" ht="200.25" thickBot="1" x14ac:dyDescent="0.25">
      <c r="A15" s="57" t="s">
        <v>11</v>
      </c>
      <c r="B15" s="26">
        <v>10469.19</v>
      </c>
      <c r="C15" s="26" t="s">
        <v>142</v>
      </c>
      <c r="D15" s="26">
        <v>40668.519999999997</v>
      </c>
      <c r="E15" s="26" t="s">
        <v>40</v>
      </c>
      <c r="F15" s="26" t="s">
        <v>40</v>
      </c>
      <c r="G15" s="40" t="s">
        <v>117</v>
      </c>
      <c r="H15" s="41" t="s">
        <v>143</v>
      </c>
      <c r="I15" s="39" t="s">
        <v>40</v>
      </c>
      <c r="J15" s="26">
        <v>34279.82</v>
      </c>
      <c r="K15" s="42" t="s">
        <v>144</v>
      </c>
      <c r="L15" s="41" t="s">
        <v>100</v>
      </c>
      <c r="M15" s="43" t="s">
        <v>118</v>
      </c>
    </row>
    <row r="16" spans="1:15" s="13" customFormat="1" ht="157.5" thickBot="1" x14ac:dyDescent="0.25">
      <c r="A16" s="23" t="s">
        <v>1</v>
      </c>
      <c r="B16" s="26">
        <v>8940</v>
      </c>
      <c r="C16" s="26">
        <v>32187</v>
      </c>
      <c r="D16" s="26">
        <v>26816</v>
      </c>
      <c r="E16" s="26">
        <v>10730</v>
      </c>
      <c r="F16" s="26">
        <v>5565</v>
      </c>
      <c r="G16" s="32" t="s">
        <v>83</v>
      </c>
      <c r="H16" s="32" t="s">
        <v>94</v>
      </c>
      <c r="I16" s="26" t="s">
        <v>84</v>
      </c>
      <c r="J16" s="26">
        <v>21454</v>
      </c>
      <c r="K16" s="32" t="s">
        <v>62</v>
      </c>
      <c r="L16" s="32"/>
      <c r="M16" s="30" t="s">
        <v>134</v>
      </c>
    </row>
    <row r="17" spans="1:13" s="13" customFormat="1" ht="143.25" thickBot="1" x14ac:dyDescent="0.25">
      <c r="A17" s="24" t="str">
        <f>[2]Replies!A17</f>
        <v>Haringey</v>
      </c>
      <c r="B17" s="26">
        <f>[2]Replies!B17</f>
        <v>10703</v>
      </c>
      <c r="C17" s="26">
        <f>[2]Replies!C17</f>
        <v>33590</v>
      </c>
      <c r="D17" s="26">
        <f>[2]Replies!D17</f>
        <v>25191</v>
      </c>
      <c r="E17" s="26">
        <f>[2]Replies!E17</f>
        <v>16797</v>
      </c>
      <c r="F17" s="26">
        <f>[2]Replies!F17</f>
        <v>4196</v>
      </c>
      <c r="G17" s="28">
        <f>[2]Replies!G17</f>
        <v>8.6</v>
      </c>
      <c r="H17" s="36" t="str">
        <f>[2]Replies!H17</f>
        <v xml:space="preserve">Opposition Leader (£25,191); Chair of Corporate Committee, Chief Whip, Chair of Regulatory Committee, Chair of Alexandra Palace and Park Board, Opposition Deputy Leader, Opposition Chief Whip (£16,797);  Councillors serving on OSC x 4 (£15,268); Chair of Pensions Committee, Staffing &amp; Remuneration Committee and Standards Committee (£8,398)
</v>
      </c>
      <c r="I17" s="26">
        <f>[2]Replies!I17</f>
        <v>22905</v>
      </c>
      <c r="J17" s="26">
        <f>[2]Replies!J17</f>
        <v>25191</v>
      </c>
      <c r="K17" s="36" t="str">
        <f>[2]Replies!K17</f>
        <v>£616.50 per scrutiny body member and employer and employee representatives on Combined Pensions Committee and Board</v>
      </c>
      <c r="L17" s="32">
        <f>[2]Replies!L17</f>
        <v>0</v>
      </c>
      <c r="M17" s="30" t="str">
        <f>[2]Replies!M17</f>
        <v>Only changes from previous year are to allow 9 Cabinet posts (in addition to leader), and provision of allowance to employer and employee representatives on Combined Pensions Committee and Board</v>
      </c>
    </row>
    <row r="18" spans="1:13" s="13" customFormat="1" ht="324" customHeight="1" thickBot="1" x14ac:dyDescent="0.25">
      <c r="A18" s="23" t="s">
        <v>12</v>
      </c>
      <c r="B18" s="26">
        <v>8340</v>
      </c>
      <c r="C18" s="26">
        <v>31400</v>
      </c>
      <c r="D18" s="26"/>
      <c r="E18" s="26">
        <v>10475</v>
      </c>
      <c r="F18" s="26">
        <v>2085</v>
      </c>
      <c r="G18" s="39">
        <v>5.8</v>
      </c>
      <c r="H18" s="32" t="s">
        <v>89</v>
      </c>
      <c r="I18" s="26">
        <v>8860</v>
      </c>
      <c r="J18" s="26">
        <v>20100</v>
      </c>
      <c r="K18" s="26" t="s">
        <v>90</v>
      </c>
      <c r="L18" s="32"/>
      <c r="M18" s="30" t="s">
        <v>104</v>
      </c>
    </row>
    <row r="19" spans="1:13" s="13" customFormat="1" ht="190.5" customHeight="1" thickBot="1" x14ac:dyDescent="0.25">
      <c r="A19" s="23" t="s">
        <v>2</v>
      </c>
      <c r="B19" s="26">
        <v>10208</v>
      </c>
      <c r="C19" s="26">
        <v>45048</v>
      </c>
      <c r="D19" s="26">
        <v>31420</v>
      </c>
      <c r="E19" s="26">
        <v>12000</v>
      </c>
      <c r="F19" s="26">
        <v>4000</v>
      </c>
      <c r="G19" s="32" t="s">
        <v>75</v>
      </c>
      <c r="H19" s="32" t="s">
        <v>77</v>
      </c>
      <c r="I19" s="26">
        <v>14418</v>
      </c>
      <c r="J19" s="26">
        <v>28780</v>
      </c>
      <c r="K19" s="32" t="s">
        <v>76</v>
      </c>
      <c r="L19" s="44"/>
      <c r="M19" s="30" t="s">
        <v>147</v>
      </c>
    </row>
    <row r="20" spans="1:13" s="13" customFormat="1" ht="192" customHeight="1" thickBot="1" x14ac:dyDescent="0.25">
      <c r="A20" s="23" t="s">
        <v>3</v>
      </c>
      <c r="B20" s="26">
        <v>11036.71</v>
      </c>
      <c r="C20" s="26">
        <v>54910.84</v>
      </c>
      <c r="D20" s="26">
        <v>46255.45</v>
      </c>
      <c r="E20" s="26">
        <v>22193.66</v>
      </c>
      <c r="F20" s="26">
        <v>8655.39</v>
      </c>
      <c r="G20" s="32" t="s">
        <v>107</v>
      </c>
      <c r="H20" s="32" t="s">
        <v>145</v>
      </c>
      <c r="I20" s="26">
        <v>22193.66</v>
      </c>
      <c r="J20" s="26">
        <v>38682.07</v>
      </c>
      <c r="K20" s="32" t="s">
        <v>146</v>
      </c>
      <c r="L20" s="32"/>
      <c r="M20" s="30" t="s">
        <v>78</v>
      </c>
    </row>
    <row r="21" spans="1:13" s="13" customFormat="1" ht="129" thickBot="1" x14ac:dyDescent="0.25">
      <c r="A21" s="23" t="s">
        <v>4</v>
      </c>
      <c r="B21" s="26">
        <v>9276</v>
      </c>
      <c r="C21" s="26">
        <v>27200</v>
      </c>
      <c r="D21" s="26">
        <v>16000</v>
      </c>
      <c r="E21" s="26">
        <v>10000</v>
      </c>
      <c r="F21" s="26">
        <v>1500</v>
      </c>
      <c r="G21" s="28">
        <v>7.85</v>
      </c>
      <c r="H21" s="29" t="s">
        <v>101</v>
      </c>
      <c r="I21" s="26">
        <v>8000</v>
      </c>
      <c r="J21" s="26">
        <v>12800</v>
      </c>
      <c r="K21" s="32"/>
      <c r="L21" s="32"/>
      <c r="M21" s="30" t="s">
        <v>133</v>
      </c>
    </row>
    <row r="22" spans="1:13" s="13" customFormat="1" ht="100.5" thickBot="1" x14ac:dyDescent="0.3">
      <c r="A22" s="24" t="s">
        <v>13</v>
      </c>
      <c r="B22" s="26">
        <v>10110.57</v>
      </c>
      <c r="C22" s="26">
        <v>38053</v>
      </c>
      <c r="D22" s="26" t="s">
        <v>40</v>
      </c>
      <c r="E22" s="26">
        <v>6386</v>
      </c>
      <c r="F22" s="26">
        <v>130</v>
      </c>
      <c r="G22" s="26" t="s">
        <v>155</v>
      </c>
      <c r="H22" s="36" t="s">
        <v>157</v>
      </c>
      <c r="I22" s="45" t="s">
        <v>109</v>
      </c>
      <c r="J22" s="26" t="s">
        <v>156</v>
      </c>
      <c r="K22" s="36" t="s">
        <v>63</v>
      </c>
      <c r="L22" s="32"/>
      <c r="M22" s="30" t="s">
        <v>158</v>
      </c>
    </row>
    <row r="23" spans="1:13" s="13" customFormat="1" ht="300" customHeight="1" thickBot="1" x14ac:dyDescent="0.25">
      <c r="A23" s="23" t="str">
        <f>[3]Replies!A23</f>
        <v>Kensington &amp; Chelsea</v>
      </c>
      <c r="B23" s="26">
        <f>[3]Replies!B23</f>
        <v>11027</v>
      </c>
      <c r="C23" s="26">
        <f>[3]Replies!C23</f>
        <v>56429</v>
      </c>
      <c r="D23" s="26">
        <f>[3]Replies!D23</f>
        <v>37511</v>
      </c>
      <c r="E23" s="26">
        <f>[3]Replies!E23</f>
        <v>10035</v>
      </c>
      <c r="F23" s="26" t="str">
        <f>[3]Replies!F23</f>
        <v xml:space="preserve">N/A  </v>
      </c>
      <c r="G23" s="46" t="str">
        <f>[3]Replies!G23</f>
        <v>Not exceeding £9.40 per hour</v>
      </c>
      <c r="H23" s="32" t="str">
        <f>[3]Replies!H23</f>
        <v>SRAs payable to: Chairman Planning Committee (£30,909); Leader of the Minority Party, Chairman Licensing Committee (£20,909); Chairmen Executive and Corporate Services Scrutiny Committee, Family and Children's Services Scrutiny Committee, Adult Social Care and Health Scrutiny Committee, Housing and Property Scrutiny Committee, Public Realm Scrutiny Committee, Grenfell Recovery Scrutiny Committee (£15,970); Chief Whip of the Principal Minority Party, Majority Party Spokesman, Minority Party Spokesmen, Chairman Audit and Transparency Committee, Chairman Investment Committee (£6,155); Chairman - Western Riverside Waste Authority (WRWA) (£5,466); Deputy Lead Members (up to four at £4,636 and up to two at £7,728); Vice Chairman WRWA (£3,036); Member WRWA (£2,484)</v>
      </c>
      <c r="I23" s="29" t="str">
        <f>[3]Replies!I23</f>
        <v>N/A</v>
      </c>
      <c r="J23" s="47" t="str">
        <f>[3]Replies!J23</f>
        <v>£18,236 - £36,471</v>
      </c>
      <c r="K23" s="32" t="str">
        <f>[3]Replies!K23</f>
        <v>Co-opted Members: Family and Children's Services Scrutiny Committee (£1,455), Independent Members: Investment Committee (£1,455), Independent Members: Audit and Transparency Committee (£2,230)</v>
      </c>
      <c r="L23" s="48">
        <f>[3]Replies!L23</f>
        <v>0</v>
      </c>
      <c r="M23" s="30" t="str">
        <f>[3]Replies!M23</f>
        <v xml:space="preserve"> 1% increases from previous year except for DCA - no salary for specific Overview chair
</v>
      </c>
    </row>
    <row r="24" spans="1:13" s="13" customFormat="1" ht="242.25" customHeight="1" thickBot="1" x14ac:dyDescent="0.25">
      <c r="A24" s="24" t="s">
        <v>14</v>
      </c>
      <c r="B24" s="26">
        <v>7927.74</v>
      </c>
      <c r="C24" s="26" t="s">
        <v>136</v>
      </c>
      <c r="D24" s="26">
        <v>18297.599999999999</v>
      </c>
      <c r="E24" s="26">
        <v>15692</v>
      </c>
      <c r="F24" s="26">
        <v>5227.84</v>
      </c>
      <c r="G24" s="32" t="s">
        <v>137</v>
      </c>
      <c r="H24" s="36" t="s">
        <v>138</v>
      </c>
      <c r="I24" s="26" t="s">
        <v>139</v>
      </c>
      <c r="J24" s="26">
        <v>12198.41</v>
      </c>
      <c r="K24" s="26">
        <v>517.74</v>
      </c>
      <c r="L24" s="49"/>
      <c r="M24" s="30" t="s">
        <v>115</v>
      </c>
    </row>
    <row r="25" spans="1:13" s="13" customFormat="1" ht="202.5" customHeight="1" thickBot="1" x14ac:dyDescent="0.25">
      <c r="A25" s="24" t="s">
        <v>15</v>
      </c>
      <c r="B25" s="26">
        <v>10597</v>
      </c>
      <c r="C25" s="26">
        <v>40617</v>
      </c>
      <c r="D25" s="26">
        <v>28518</v>
      </c>
      <c r="E25" s="26">
        <v>15954</v>
      </c>
      <c r="F25" s="26">
        <v>5319</v>
      </c>
      <c r="G25" s="50" t="s">
        <v>39</v>
      </c>
      <c r="H25" s="36" t="s">
        <v>162</v>
      </c>
      <c r="I25" s="26">
        <v>10905</v>
      </c>
      <c r="J25" s="26" t="s">
        <v>86</v>
      </c>
      <c r="K25" s="31" t="s">
        <v>85</v>
      </c>
      <c r="L25" s="35"/>
      <c r="M25" s="30" t="s">
        <v>161</v>
      </c>
    </row>
    <row r="26" spans="1:13" s="13" customFormat="1" ht="143.25" thickBot="1" x14ac:dyDescent="0.25">
      <c r="A26" s="56" t="s">
        <v>16</v>
      </c>
      <c r="B26" s="26">
        <v>9812</v>
      </c>
      <c r="C26" s="26" t="s">
        <v>126</v>
      </c>
      <c r="D26" s="26">
        <v>40600</v>
      </c>
      <c r="E26" s="51" t="s">
        <v>40</v>
      </c>
      <c r="F26" s="51" t="s">
        <v>40</v>
      </c>
      <c r="G26" s="51" t="s">
        <v>40</v>
      </c>
      <c r="H26" s="32" t="s">
        <v>102</v>
      </c>
      <c r="I26" s="26">
        <v>12260</v>
      </c>
      <c r="J26" s="26">
        <v>15298</v>
      </c>
      <c r="K26" s="52" t="s">
        <v>91</v>
      </c>
      <c r="L26" s="32"/>
      <c r="M26" s="30" t="s">
        <v>104</v>
      </c>
    </row>
    <row r="27" spans="1:13" s="13" customFormat="1" ht="114.75" thickBot="1" x14ac:dyDescent="0.25">
      <c r="A27" s="23" t="s">
        <v>17</v>
      </c>
      <c r="B27" s="26">
        <v>8694</v>
      </c>
      <c r="C27" s="26">
        <v>34776</v>
      </c>
      <c r="D27" s="26">
        <v>17388</v>
      </c>
      <c r="E27" s="26"/>
      <c r="F27" s="26" t="s">
        <v>80</v>
      </c>
      <c r="G27" s="26" t="s">
        <v>44</v>
      </c>
      <c r="H27" s="32" t="s">
        <v>81</v>
      </c>
      <c r="I27" s="26">
        <v>8694</v>
      </c>
      <c r="J27" s="26">
        <v>8694</v>
      </c>
      <c r="K27" s="32" t="s">
        <v>82</v>
      </c>
      <c r="L27" s="32" t="s">
        <v>103</v>
      </c>
      <c r="M27" s="30" t="s">
        <v>104</v>
      </c>
    </row>
    <row r="28" spans="1:13" s="15" customFormat="1" ht="200.25" thickBot="1" x14ac:dyDescent="0.25">
      <c r="A28" s="24" t="s">
        <v>29</v>
      </c>
      <c r="B28" s="51">
        <v>10842</v>
      </c>
      <c r="C28" s="51" t="s">
        <v>125</v>
      </c>
      <c r="D28" s="29" t="s">
        <v>153</v>
      </c>
      <c r="E28" s="29" t="s">
        <v>51</v>
      </c>
      <c r="F28" s="29" t="s">
        <v>52</v>
      </c>
      <c r="G28" s="32" t="s">
        <v>152</v>
      </c>
      <c r="H28" s="53" t="s">
        <v>122</v>
      </c>
      <c r="I28" s="26">
        <v>26988</v>
      </c>
      <c r="J28" s="29" t="s">
        <v>121</v>
      </c>
      <c r="K28" s="36" t="s">
        <v>65</v>
      </c>
      <c r="L28" s="36" t="s">
        <v>120</v>
      </c>
      <c r="M28" s="30" t="s">
        <v>154</v>
      </c>
    </row>
    <row r="29" spans="1:13" s="13" customFormat="1" ht="114.75" thickBot="1" x14ac:dyDescent="0.25">
      <c r="A29" s="23" t="s">
        <v>18</v>
      </c>
      <c r="B29" s="26">
        <v>10138</v>
      </c>
      <c r="C29" s="26">
        <v>32000</v>
      </c>
      <c r="D29" s="26">
        <v>19750</v>
      </c>
      <c r="E29" s="29" t="s">
        <v>42</v>
      </c>
      <c r="F29" s="29" t="s">
        <v>124</v>
      </c>
      <c r="G29" s="32" t="s">
        <v>43</v>
      </c>
      <c r="H29" s="32" t="s">
        <v>105</v>
      </c>
      <c r="I29" s="29" t="s">
        <v>66</v>
      </c>
      <c r="J29" s="26">
        <v>16000</v>
      </c>
      <c r="K29" s="32" t="s">
        <v>67</v>
      </c>
      <c r="L29" s="32" t="s">
        <v>106</v>
      </c>
      <c r="M29" s="30" t="s">
        <v>173</v>
      </c>
    </row>
    <row r="30" spans="1:13" s="12" customFormat="1" ht="263.25" customHeight="1" thickBot="1" x14ac:dyDescent="0.25">
      <c r="A30" s="24" t="s">
        <v>113</v>
      </c>
      <c r="B30" s="26">
        <v>9450</v>
      </c>
      <c r="C30" s="26">
        <v>26380</v>
      </c>
      <c r="D30" s="26">
        <v>15225</v>
      </c>
      <c r="E30" s="36" t="s">
        <v>40</v>
      </c>
      <c r="F30" s="36" t="s">
        <v>41</v>
      </c>
      <c r="G30" s="32" t="s">
        <v>79</v>
      </c>
      <c r="H30" s="29" t="s">
        <v>150</v>
      </c>
      <c r="I30" s="29"/>
      <c r="J30" s="29" t="s">
        <v>114</v>
      </c>
      <c r="K30" s="36" t="s">
        <v>68</v>
      </c>
      <c r="L30" s="36"/>
      <c r="M30" s="30" t="s">
        <v>151</v>
      </c>
    </row>
    <row r="31" spans="1:13" s="13" customFormat="1" ht="302.25" customHeight="1" thickBot="1" x14ac:dyDescent="0.25">
      <c r="A31" s="24" t="s">
        <v>19</v>
      </c>
      <c r="B31" s="26">
        <f>[4]Sheet1!$B$5</f>
        <v>11049</v>
      </c>
      <c r="C31" s="26">
        <f>[4]Sheet1!$C$5</f>
        <v>52194</v>
      </c>
      <c r="D31" s="26">
        <f>[4]Sheet1!$D$5</f>
        <v>35033</v>
      </c>
      <c r="E31" s="26">
        <f>[4]Sheet1!$E$5</f>
        <v>23593</v>
      </c>
      <c r="F31" s="26">
        <f>[4]Sheet1!$F$5</f>
        <v>8712</v>
      </c>
      <c r="G31" s="28">
        <f>[4]Sheet1!$G$5</f>
        <v>9.75</v>
      </c>
      <c r="H31" s="27" t="str">
        <f>[4]Sheet1!$H$5</f>
        <v>Band 1a: £2,888 - Chair audit &amp; governance committee; Deputy leader majority opposition; Leader minority opposition; Opposition whip; Vice-chair overview &amp; scrutiny committee; Deputy cabinet member  
Band 1b: £8,712 - Deputy Mayor; Chair community council; Scrutiny sub-committee chair; Planning sub-committee chair
Band 2a: £15,065 - Chair planning committee; Chair licensing committee; Chief whip; Leader majority opposition
Band 2b: £23,593 - Mayor and chair of overview and scrutiny committee
Band 3: £35,033 - Cabinet members and deputy leader
Band 4: £52,194 - Leader of the council</v>
      </c>
      <c r="I31" s="26">
        <f>[4]Sheet1!$I$5</f>
        <v>23593</v>
      </c>
      <c r="J31" s="26">
        <f>[4]Sheet1!$J$5</f>
        <v>35033</v>
      </c>
      <c r="K31" s="26">
        <f>[4]Sheet1!$K$5</f>
        <v>1106</v>
      </c>
      <c r="L31" s="27"/>
      <c r="M31" s="30" t="str">
        <f>[4]Sheet1!$M$5</f>
        <v xml:space="preserve">Up from the previous year (by 1%). 
On 22 March 2017, the council agreed its member allowances scheme, having  considered the recommendations of the constitutional steering panel and having taken into account the London Councils Independent Remuneration Panel’s 2014 report. This scheme will cover a period from 1 April 2017 to 31 March 2018.
</v>
      </c>
    </row>
    <row r="32" spans="1:13" s="13" customFormat="1" ht="150.75" customHeight="1" thickBot="1" x14ac:dyDescent="0.25">
      <c r="A32" s="23" t="s">
        <v>20</v>
      </c>
      <c r="B32" s="26">
        <v>10730</v>
      </c>
      <c r="C32" s="26">
        <v>42049</v>
      </c>
      <c r="D32" s="26">
        <v>28645</v>
      </c>
      <c r="E32" s="26">
        <v>10935</v>
      </c>
      <c r="F32" s="26">
        <v>2955</v>
      </c>
      <c r="G32" s="32" t="s">
        <v>46</v>
      </c>
      <c r="H32" s="32" t="s">
        <v>141</v>
      </c>
      <c r="I32" s="26">
        <v>12636</v>
      </c>
      <c r="J32" s="29" t="s">
        <v>110</v>
      </c>
      <c r="K32" s="32" t="s">
        <v>40</v>
      </c>
      <c r="L32" s="38"/>
      <c r="M32" s="30" t="s">
        <v>140</v>
      </c>
    </row>
    <row r="33" spans="1:13" s="15" customFormat="1" ht="171.75" thickBot="1" x14ac:dyDescent="0.25">
      <c r="A33" s="58" t="s">
        <v>164</v>
      </c>
      <c r="B33" s="26" t="s">
        <v>165</v>
      </c>
      <c r="C33" s="29" t="s">
        <v>166</v>
      </c>
      <c r="D33" s="26">
        <v>16000</v>
      </c>
      <c r="E33" s="26" t="s">
        <v>167</v>
      </c>
      <c r="F33" s="26" t="s">
        <v>168</v>
      </c>
      <c r="G33" s="32" t="s">
        <v>169</v>
      </c>
      <c r="H33" s="32" t="s">
        <v>170</v>
      </c>
      <c r="I33" s="26">
        <v>11000</v>
      </c>
      <c r="J33" s="26">
        <v>14000</v>
      </c>
      <c r="K33" s="32" t="s">
        <v>171</v>
      </c>
      <c r="L33" s="54"/>
      <c r="M33" s="30" t="s">
        <v>172</v>
      </c>
    </row>
    <row r="34" spans="1:13" s="13" customFormat="1" ht="143.25" thickBot="1" x14ac:dyDescent="0.25">
      <c r="A34" s="23" t="s">
        <v>21</v>
      </c>
      <c r="B34" s="26">
        <v>10322</v>
      </c>
      <c r="C34" s="26">
        <v>41289</v>
      </c>
      <c r="D34" s="26">
        <v>26838</v>
      </c>
      <c r="E34" s="26">
        <v>8258</v>
      </c>
      <c r="F34" s="26" t="s">
        <v>40</v>
      </c>
      <c r="G34" s="32" t="s">
        <v>87</v>
      </c>
      <c r="H34" s="36" t="s">
        <v>112</v>
      </c>
      <c r="I34" s="26">
        <v>8258</v>
      </c>
      <c r="J34" s="26">
        <v>21677</v>
      </c>
      <c r="K34" s="32" t="s">
        <v>88</v>
      </c>
      <c r="L34" s="38"/>
      <c r="M34" s="30" t="s">
        <v>148</v>
      </c>
    </row>
    <row r="35" spans="1:13" s="15" customFormat="1" ht="193.5" customHeight="1" thickBot="1" x14ac:dyDescent="0.25">
      <c r="A35" s="24" t="s">
        <v>22</v>
      </c>
      <c r="B35" s="26">
        <v>10597</v>
      </c>
      <c r="C35" s="26">
        <v>40670</v>
      </c>
      <c r="D35" s="26" t="s">
        <v>40</v>
      </c>
      <c r="E35" s="36" t="s">
        <v>49</v>
      </c>
      <c r="F35" s="36" t="s">
        <v>49</v>
      </c>
      <c r="G35" s="36" t="s">
        <v>50</v>
      </c>
      <c r="H35" s="36" t="s">
        <v>149</v>
      </c>
      <c r="I35" s="26">
        <v>10908</v>
      </c>
      <c r="J35" s="26">
        <v>28516</v>
      </c>
      <c r="K35" s="26">
        <v>747</v>
      </c>
      <c r="L35" s="36" t="s">
        <v>69</v>
      </c>
      <c r="M35" s="30" t="s">
        <v>148</v>
      </c>
    </row>
    <row r="36" spans="1:13" s="13" customFormat="1" ht="334.5" customHeight="1" thickBot="1" x14ac:dyDescent="0.25">
      <c r="A36" s="24" t="s">
        <v>23</v>
      </c>
      <c r="B36" s="26">
        <v>9000</v>
      </c>
      <c r="C36" s="26">
        <v>35000</v>
      </c>
      <c r="D36" s="26">
        <v>17500</v>
      </c>
      <c r="E36" s="36" t="s">
        <v>47</v>
      </c>
      <c r="F36" s="36" t="s">
        <v>40</v>
      </c>
      <c r="G36" s="32" t="s">
        <v>40</v>
      </c>
      <c r="H36" s="36" t="s">
        <v>95</v>
      </c>
      <c r="I36" s="26">
        <v>8000</v>
      </c>
      <c r="J36" s="26">
        <v>10000</v>
      </c>
      <c r="K36" s="31"/>
      <c r="L36" s="36"/>
      <c r="M36" s="30" t="s">
        <v>111</v>
      </c>
    </row>
    <row r="37" spans="1:13" s="16" customFormat="1" ht="30" x14ac:dyDescent="0.2">
      <c r="A37" s="55" t="s">
        <v>30</v>
      </c>
    </row>
    <row r="38" spans="1:13" s="16" customFormat="1" ht="30" x14ac:dyDescent="0.2">
      <c r="A38" s="55" t="s">
        <v>31</v>
      </c>
      <c r="B38" s="9"/>
      <c r="C38" s="9"/>
    </row>
    <row r="39" spans="1:13" s="16" customFormat="1" ht="16.5" x14ac:dyDescent="0.2">
      <c r="A39" s="9"/>
      <c r="B39" s="9"/>
      <c r="C39" s="8"/>
      <c r="D39" s="17"/>
      <c r="E39" s="17"/>
    </row>
    <row r="40" spans="1:13" s="16" customFormat="1" ht="16.5" x14ac:dyDescent="0.2">
      <c r="A40" s="9"/>
      <c r="B40" s="9"/>
      <c r="C40" s="9"/>
    </row>
    <row r="41" spans="1:13" s="16" customFormat="1" ht="16.5" x14ac:dyDescent="0.2">
      <c r="A41" s="9"/>
      <c r="B41" s="9"/>
      <c r="C41" s="9"/>
    </row>
    <row r="42" spans="1:13" s="16" customFormat="1" ht="16.5" x14ac:dyDescent="0.2">
      <c r="A42" s="9"/>
      <c r="B42" s="9"/>
      <c r="C42" s="9"/>
    </row>
    <row r="43" spans="1:13" s="16" customFormat="1" ht="16.5" x14ac:dyDescent="0.2">
      <c r="A43" s="17"/>
      <c r="B43" s="17"/>
      <c r="C43" s="17"/>
      <c r="D43" s="17"/>
      <c r="E43" s="17"/>
    </row>
    <row r="44" spans="1:13" s="16" customFormat="1" ht="16.5" x14ac:dyDescent="0.2"/>
    <row r="45" spans="1:13" s="16" customFormat="1" ht="16.5" x14ac:dyDescent="0.2"/>
    <row r="46" spans="1:13" s="16" customFormat="1" ht="16.5" x14ac:dyDescent="0.2"/>
    <row r="47" spans="1:13" s="16" customFormat="1" ht="16.5" x14ac:dyDescent="0.2"/>
    <row r="48" spans="1:13" s="16" customFormat="1" ht="16.5" x14ac:dyDescent="0.2"/>
    <row r="49" s="16" customFormat="1" ht="16.5" x14ac:dyDescent="0.2"/>
    <row r="50" s="16" customFormat="1" ht="16.5" x14ac:dyDescent="0.2"/>
    <row r="51" s="16" customFormat="1" ht="16.5" x14ac:dyDescent="0.2"/>
    <row r="52" s="16" customFormat="1" ht="16.5" x14ac:dyDescent="0.2"/>
    <row r="53" s="16" customFormat="1" ht="16.5" x14ac:dyDescent="0.2"/>
    <row r="54" s="16" customFormat="1" ht="16.5" x14ac:dyDescent="0.2"/>
    <row r="55" s="16" customFormat="1" ht="16.5" x14ac:dyDescent="0.2"/>
    <row r="56" s="16" customFormat="1" ht="16.5" x14ac:dyDescent="0.2"/>
    <row r="57" s="16" customFormat="1" ht="16.5" x14ac:dyDescent="0.2"/>
    <row r="58" s="16" customFormat="1" ht="16.5" x14ac:dyDescent="0.2"/>
    <row r="59" s="16" customFormat="1" ht="16.5" x14ac:dyDescent="0.2"/>
    <row r="60" s="16" customFormat="1" ht="16.5" x14ac:dyDescent="0.2"/>
    <row r="61" s="16" customFormat="1" ht="16.5" x14ac:dyDescent="0.2"/>
    <row r="62" s="16" customFormat="1" ht="16.5" x14ac:dyDescent="0.2"/>
    <row r="63" s="16" customFormat="1" ht="16.5" x14ac:dyDescent="0.2"/>
    <row r="64" s="16" customFormat="1" ht="16.5" x14ac:dyDescent="0.2"/>
    <row r="65" spans="1:2" s="16" customFormat="1" ht="16.5" x14ac:dyDescent="0.2"/>
    <row r="66" spans="1:2" s="16" customFormat="1" ht="16.5" x14ac:dyDescent="0.2"/>
    <row r="67" spans="1:2" s="16" customFormat="1" ht="16.5" x14ac:dyDescent="0.2">
      <c r="A67" s="17"/>
      <c r="B67" s="17"/>
    </row>
    <row r="68" spans="1:2" s="16" customFormat="1" ht="16.5" x14ac:dyDescent="0.2">
      <c r="A68" s="17"/>
      <c r="B68" s="17"/>
    </row>
    <row r="69" spans="1:2" s="16" customFormat="1" ht="16.5" x14ac:dyDescent="0.2">
      <c r="A69" s="17"/>
      <c r="B69" s="17"/>
    </row>
    <row r="70" spans="1:2" s="16" customFormat="1" ht="16.5" x14ac:dyDescent="0.2"/>
    <row r="71" spans="1:2" s="16" customFormat="1" ht="16.5" x14ac:dyDescent="0.2"/>
    <row r="72" spans="1:2" s="16" customFormat="1" ht="16.5" x14ac:dyDescent="0.2"/>
    <row r="73" spans="1:2" s="16" customFormat="1" ht="16.5" x14ac:dyDescent="0.2"/>
    <row r="74" spans="1:2" s="16" customFormat="1" ht="16.5" x14ac:dyDescent="0.2"/>
    <row r="75" spans="1:2" s="16" customFormat="1" ht="16.5" x14ac:dyDescent="0.2"/>
    <row r="76" spans="1:2" s="16" customFormat="1" ht="16.5" x14ac:dyDescent="0.2"/>
    <row r="77" spans="1:2" s="16" customFormat="1" ht="16.5" x14ac:dyDescent="0.2"/>
    <row r="78" spans="1:2" s="16" customFormat="1" ht="16.5" x14ac:dyDescent="0.2"/>
    <row r="79" spans="1:2" s="16" customFormat="1" ht="16.5" x14ac:dyDescent="0.2"/>
    <row r="80" spans="1:2" s="16" customFormat="1" ht="16.5" x14ac:dyDescent="0.2"/>
    <row r="81" spans="1:5" s="16" customFormat="1" ht="16.5" x14ac:dyDescent="0.2"/>
    <row r="82" spans="1:5" s="16" customFormat="1" ht="16.5" x14ac:dyDescent="0.2"/>
    <row r="83" spans="1:5" s="16" customFormat="1" ht="16.5" x14ac:dyDescent="0.2"/>
    <row r="84" spans="1:5" s="16" customFormat="1" ht="16.5" x14ac:dyDescent="0.2"/>
    <row r="85" spans="1:5" s="16" customFormat="1" ht="16.5" x14ac:dyDescent="0.2"/>
    <row r="86" spans="1:5" s="16" customFormat="1" ht="16.5" x14ac:dyDescent="0.2"/>
    <row r="87" spans="1:5" s="16" customFormat="1" ht="16.5" x14ac:dyDescent="0.2"/>
    <row r="88" spans="1:5" s="16" customFormat="1" ht="16.5" x14ac:dyDescent="0.2"/>
    <row r="89" spans="1:5" s="16" customFormat="1" ht="16.5" x14ac:dyDescent="0.2"/>
    <row r="90" spans="1:5" s="16" customFormat="1" ht="16.5" x14ac:dyDescent="0.2"/>
    <row r="91" spans="1:5" s="16" customFormat="1" ht="16.5" x14ac:dyDescent="0.2"/>
    <row r="92" spans="1:5" s="16" customFormat="1" ht="16.5" x14ac:dyDescent="0.2">
      <c r="A92" s="18"/>
      <c r="B92" s="18"/>
      <c r="C92" s="19"/>
      <c r="D92" s="19"/>
      <c r="E92" s="19"/>
    </row>
    <row r="93" spans="1:5" s="16" customFormat="1" ht="16.5" x14ac:dyDescent="0.2">
      <c r="A93" s="18"/>
      <c r="B93" s="18"/>
      <c r="C93" s="19"/>
      <c r="D93" s="19"/>
      <c r="E93" s="19"/>
    </row>
    <row r="94" spans="1:5" s="16" customFormat="1" ht="16.5" x14ac:dyDescent="0.2">
      <c r="A94" s="18"/>
      <c r="B94" s="18"/>
      <c r="C94" s="19"/>
      <c r="D94" s="19"/>
      <c r="E94" s="19"/>
    </row>
    <row r="95" spans="1:5" s="16" customFormat="1" ht="16.5" x14ac:dyDescent="0.2">
      <c r="A95" s="18"/>
      <c r="B95" s="18"/>
      <c r="C95" s="19"/>
      <c r="D95" s="19"/>
      <c r="E95" s="19"/>
    </row>
    <row r="96" spans="1:5" s="16" customFormat="1" ht="16.5" x14ac:dyDescent="0.2">
      <c r="A96" s="18"/>
      <c r="B96" s="18"/>
      <c r="C96" s="19"/>
      <c r="D96" s="19"/>
      <c r="E96" s="19"/>
    </row>
    <row r="97" spans="1:5" s="16" customFormat="1" ht="16.5" x14ac:dyDescent="0.2">
      <c r="A97" s="18"/>
      <c r="B97" s="18"/>
      <c r="C97" s="19"/>
      <c r="D97" s="19"/>
      <c r="E97" s="19"/>
    </row>
    <row r="98" spans="1:5" s="16" customFormat="1" ht="16.5" x14ac:dyDescent="0.2">
      <c r="A98" s="18"/>
      <c r="B98" s="18"/>
      <c r="C98" s="19"/>
      <c r="D98" s="19"/>
      <c r="E98" s="19"/>
    </row>
    <row r="99" spans="1:5" s="16" customFormat="1" ht="16.5" x14ac:dyDescent="0.2">
      <c r="A99" s="18"/>
      <c r="B99" s="18"/>
      <c r="C99" s="19"/>
      <c r="D99" s="19"/>
      <c r="E99" s="19"/>
    </row>
    <row r="100" spans="1:5" s="16" customFormat="1" ht="16.5" x14ac:dyDescent="0.2">
      <c r="A100" s="18"/>
      <c r="B100" s="18"/>
      <c r="C100" s="19"/>
      <c r="D100" s="19"/>
      <c r="E100" s="19"/>
    </row>
    <row r="101" spans="1:5" s="16" customFormat="1" ht="16.5" x14ac:dyDescent="0.2">
      <c r="A101" s="18"/>
      <c r="B101" s="18"/>
      <c r="C101" s="19"/>
      <c r="D101" s="19"/>
      <c r="E101" s="19"/>
    </row>
    <row r="102" spans="1:5" s="16" customFormat="1" ht="16.5" x14ac:dyDescent="0.2">
      <c r="A102" s="18"/>
      <c r="B102" s="18"/>
      <c r="C102" s="18"/>
      <c r="D102" s="18"/>
      <c r="E102" s="18"/>
    </row>
    <row r="103" spans="1:5" s="16" customFormat="1" ht="16.5" x14ac:dyDescent="0.2">
      <c r="A103" s="18"/>
      <c r="B103" s="18"/>
      <c r="C103" s="19"/>
      <c r="D103" s="19"/>
      <c r="E103" s="19"/>
    </row>
    <row r="104" spans="1:5" s="16" customFormat="1" ht="16.5" x14ac:dyDescent="0.2">
      <c r="A104" s="18"/>
      <c r="B104" s="18"/>
      <c r="C104" s="19"/>
      <c r="D104" s="19"/>
      <c r="E104" s="19"/>
    </row>
    <row r="105" spans="1:5" s="16" customFormat="1" ht="16.5" x14ac:dyDescent="0.2"/>
    <row r="106" spans="1:5" s="16" customFormat="1" ht="16.5" x14ac:dyDescent="0.2"/>
    <row r="107" spans="1:5" s="16" customFormat="1" ht="16.5" x14ac:dyDescent="0.2"/>
    <row r="108" spans="1:5" s="16" customFormat="1" ht="16.5" x14ac:dyDescent="0.2"/>
    <row r="109" spans="1:5" s="16" customFormat="1" ht="16.5" x14ac:dyDescent="0.2"/>
    <row r="110" spans="1:5" s="16" customFormat="1" ht="16.5" x14ac:dyDescent="0.2"/>
    <row r="111" spans="1:5" s="16" customFormat="1" ht="16.5" x14ac:dyDescent="0.2"/>
    <row r="112" spans="1:5" s="16" customFormat="1" ht="16.5" x14ac:dyDescent="0.2"/>
    <row r="113" s="16" customFormat="1" ht="16.5" x14ac:dyDescent="0.2"/>
    <row r="114" s="16" customFormat="1" ht="16.5" x14ac:dyDescent="0.2"/>
    <row r="115" s="16" customFormat="1" ht="16.5" x14ac:dyDescent="0.2"/>
    <row r="116" s="16" customFormat="1" ht="16.5" x14ac:dyDescent="0.2"/>
    <row r="117" s="16" customFormat="1" ht="16.5" x14ac:dyDescent="0.2"/>
    <row r="118" s="16" customFormat="1" ht="16.5" x14ac:dyDescent="0.2"/>
    <row r="119" s="16" customFormat="1" ht="16.5" x14ac:dyDescent="0.2"/>
    <row r="120" s="16" customFormat="1" ht="16.5" x14ac:dyDescent="0.2"/>
    <row r="121" s="16" customFormat="1" ht="16.5" x14ac:dyDescent="0.2"/>
    <row r="122" s="16" customFormat="1" ht="16.5" x14ac:dyDescent="0.2"/>
    <row r="123" s="16" customFormat="1" ht="16.5" x14ac:dyDescent="0.2"/>
    <row r="124" s="16" customFormat="1" ht="16.5" x14ac:dyDescent="0.2"/>
    <row r="125" s="16" customFormat="1" ht="16.5" x14ac:dyDescent="0.2"/>
    <row r="126" s="16" customFormat="1" ht="16.5" x14ac:dyDescent="0.2"/>
    <row r="127" s="16" customFormat="1" ht="16.5" x14ac:dyDescent="0.2"/>
    <row r="128" s="16" customFormat="1" ht="16.5" x14ac:dyDescent="0.2"/>
    <row r="129" s="16" customFormat="1" ht="16.5" x14ac:dyDescent="0.2"/>
    <row r="130" s="16" customFormat="1" ht="16.5" x14ac:dyDescent="0.2"/>
    <row r="131" s="16" customFormat="1" ht="16.5" x14ac:dyDescent="0.2"/>
    <row r="132" s="16" customFormat="1" ht="16.5" x14ac:dyDescent="0.2"/>
    <row r="133" s="16" customFormat="1" ht="16.5" x14ac:dyDescent="0.2"/>
    <row r="134" s="16" customFormat="1" ht="16.5" x14ac:dyDescent="0.2"/>
    <row r="135" s="16" customFormat="1" ht="16.5" x14ac:dyDescent="0.2"/>
    <row r="136" s="16" customFormat="1" ht="16.5" x14ac:dyDescent="0.2"/>
    <row r="137" s="16" customFormat="1" ht="16.5" x14ac:dyDescent="0.2"/>
    <row r="138" s="16" customFormat="1" ht="16.5" x14ac:dyDescent="0.2"/>
    <row r="139" s="16" customFormat="1" ht="16.5" x14ac:dyDescent="0.2"/>
    <row r="140" s="16" customFormat="1" ht="16.5" x14ac:dyDescent="0.2"/>
    <row r="141" s="16" customFormat="1" ht="16.5" x14ac:dyDescent="0.2"/>
    <row r="142" s="16" customFormat="1" ht="16.5" x14ac:dyDescent="0.2"/>
    <row r="143" s="16" customFormat="1" ht="16.5" x14ac:dyDescent="0.2"/>
    <row r="144" s="16" customFormat="1" ht="16.5" x14ac:dyDescent="0.2"/>
    <row r="145" spans="6:13" s="16" customFormat="1" ht="16.5" x14ac:dyDescent="0.2"/>
    <row r="146" spans="6:13" s="16" customFormat="1" ht="16.5" x14ac:dyDescent="0.2"/>
    <row r="147" spans="6:13" s="16" customFormat="1" ht="16.5" x14ac:dyDescent="0.2"/>
    <row r="148" spans="6:13" s="16" customFormat="1" ht="16.5" x14ac:dyDescent="0.2"/>
    <row r="149" spans="6:13" s="16" customFormat="1" ht="16.5" x14ac:dyDescent="0.2"/>
    <row r="150" spans="6:13" s="1" customFormat="1" ht="17.25" x14ac:dyDescent="0.3">
      <c r="F150" s="2"/>
      <c r="G150" s="2"/>
      <c r="H150" s="2"/>
      <c r="I150" s="2"/>
      <c r="J150" s="2"/>
      <c r="K150" s="2"/>
      <c r="L150" s="2"/>
      <c r="M150" s="2"/>
    </row>
    <row r="151" spans="6:13" s="1" customFormat="1" ht="17.25" x14ac:dyDescent="0.3">
      <c r="F151" s="2"/>
      <c r="G151" s="2"/>
      <c r="H151" s="2"/>
      <c r="I151" s="2"/>
      <c r="J151" s="2"/>
      <c r="K151" s="2"/>
      <c r="L151" s="2"/>
      <c r="M151" s="2"/>
    </row>
    <row r="152" spans="6:13" s="1" customFormat="1" ht="17.25" x14ac:dyDescent="0.3">
      <c r="F152" s="2"/>
      <c r="G152" s="2"/>
      <c r="H152" s="2"/>
      <c r="I152" s="2"/>
      <c r="J152" s="2"/>
      <c r="K152" s="2"/>
      <c r="L152" s="2"/>
      <c r="M152" s="2"/>
    </row>
    <row r="153" spans="6:13" s="1" customFormat="1" ht="17.25" x14ac:dyDescent="0.3">
      <c r="F153" s="2"/>
      <c r="G153" s="2"/>
      <c r="H153" s="2"/>
      <c r="I153" s="2"/>
      <c r="J153" s="2"/>
      <c r="K153" s="2"/>
      <c r="L153" s="2"/>
      <c r="M153" s="2"/>
    </row>
    <row r="154" spans="6:13" s="1" customFormat="1" ht="17.25" x14ac:dyDescent="0.3">
      <c r="F154" s="2"/>
      <c r="G154" s="2"/>
      <c r="H154" s="2"/>
      <c r="I154" s="2"/>
      <c r="J154" s="2"/>
      <c r="K154" s="2"/>
      <c r="L154" s="2"/>
      <c r="M154" s="2"/>
    </row>
    <row r="155" spans="6:13" s="1" customFormat="1" ht="17.25" x14ac:dyDescent="0.3">
      <c r="F155" s="2"/>
      <c r="G155" s="2"/>
      <c r="H155" s="2"/>
      <c r="I155" s="2"/>
      <c r="J155" s="2"/>
      <c r="K155" s="2"/>
      <c r="L155" s="2"/>
      <c r="M155" s="2"/>
    </row>
    <row r="156" spans="6:13" s="1" customFormat="1" ht="17.25" x14ac:dyDescent="0.3">
      <c r="F156" s="2"/>
      <c r="G156" s="2"/>
      <c r="H156" s="2"/>
      <c r="I156" s="2"/>
      <c r="J156" s="2"/>
      <c r="K156" s="2"/>
      <c r="L156" s="2"/>
      <c r="M156" s="2"/>
    </row>
    <row r="157" spans="6:13" s="1" customFormat="1" ht="17.25" x14ac:dyDescent="0.3">
      <c r="F157" s="2"/>
      <c r="G157" s="2"/>
      <c r="H157" s="2"/>
      <c r="I157" s="2"/>
      <c r="J157" s="2"/>
      <c r="K157" s="2"/>
      <c r="L157" s="2"/>
      <c r="M157" s="2"/>
    </row>
    <row r="158" spans="6:13" s="1" customFormat="1" ht="17.25" x14ac:dyDescent="0.3">
      <c r="F158" s="2"/>
      <c r="G158" s="2"/>
      <c r="H158" s="2"/>
      <c r="I158" s="2"/>
      <c r="J158" s="2"/>
      <c r="K158" s="2"/>
      <c r="L158" s="2"/>
      <c r="M158" s="2"/>
    </row>
    <row r="159" spans="6:13" s="1" customFormat="1" ht="17.25" x14ac:dyDescent="0.3">
      <c r="F159" s="2"/>
      <c r="G159" s="2"/>
      <c r="H159" s="2"/>
      <c r="I159" s="2"/>
      <c r="J159" s="2"/>
      <c r="K159" s="2"/>
      <c r="L159" s="2"/>
      <c r="M159" s="2"/>
    </row>
    <row r="160" spans="6:13" s="1" customFormat="1" ht="17.25" x14ac:dyDescent="0.3">
      <c r="F160" s="2"/>
      <c r="G160" s="2"/>
      <c r="H160" s="2"/>
      <c r="I160" s="2"/>
      <c r="J160" s="2"/>
      <c r="K160" s="2"/>
      <c r="L160" s="2"/>
      <c r="M160" s="2"/>
    </row>
    <row r="161" spans="6:13" s="1" customFormat="1" ht="17.25" x14ac:dyDescent="0.3">
      <c r="F161" s="2"/>
      <c r="G161" s="2"/>
      <c r="H161" s="2"/>
      <c r="I161" s="2"/>
      <c r="J161" s="2"/>
      <c r="K161" s="2"/>
      <c r="L161" s="2"/>
      <c r="M161" s="2"/>
    </row>
    <row r="162" spans="6:13" s="1" customFormat="1" ht="17.25" x14ac:dyDescent="0.3">
      <c r="F162" s="2"/>
      <c r="G162" s="2"/>
      <c r="H162" s="2"/>
      <c r="I162" s="2"/>
      <c r="J162" s="2"/>
      <c r="K162" s="2"/>
      <c r="L162" s="2"/>
      <c r="M162" s="2"/>
    </row>
    <row r="163" spans="6:13" s="1" customFormat="1" ht="17.25" x14ac:dyDescent="0.3">
      <c r="F163" s="2"/>
      <c r="G163" s="2"/>
      <c r="H163" s="2"/>
      <c r="I163" s="2"/>
      <c r="J163" s="2"/>
      <c r="K163" s="2"/>
      <c r="L163" s="2"/>
      <c r="M163" s="2"/>
    </row>
    <row r="164" spans="6:13" s="1" customFormat="1" ht="17.25" x14ac:dyDescent="0.3">
      <c r="F164" s="2"/>
      <c r="G164" s="2"/>
      <c r="H164" s="2"/>
      <c r="I164" s="2"/>
      <c r="J164" s="2"/>
      <c r="K164" s="2"/>
      <c r="L164" s="2"/>
      <c r="M164" s="2"/>
    </row>
    <row r="165" spans="6:13" s="1" customFormat="1" ht="17.25" x14ac:dyDescent="0.3">
      <c r="F165" s="2"/>
      <c r="G165" s="2"/>
      <c r="H165" s="2"/>
      <c r="I165" s="2"/>
      <c r="J165" s="2"/>
      <c r="K165" s="2"/>
      <c r="L165" s="2"/>
      <c r="M165" s="2"/>
    </row>
    <row r="166" spans="6:13" s="1" customFormat="1" ht="17.25" x14ac:dyDescent="0.3">
      <c r="F166" s="2"/>
      <c r="G166" s="2"/>
      <c r="H166" s="2"/>
      <c r="I166" s="2"/>
      <c r="J166" s="2"/>
      <c r="K166" s="2"/>
      <c r="L166" s="2"/>
      <c r="M166" s="2"/>
    </row>
    <row r="167" spans="6:13" s="1" customFormat="1" ht="17.25" x14ac:dyDescent="0.3">
      <c r="F167" s="2"/>
      <c r="G167" s="2"/>
      <c r="H167" s="2"/>
      <c r="I167" s="2"/>
      <c r="J167" s="2"/>
      <c r="K167" s="2"/>
      <c r="L167" s="2"/>
      <c r="M167" s="2"/>
    </row>
    <row r="168" spans="6:13" s="1" customFormat="1" ht="17.25" x14ac:dyDescent="0.3">
      <c r="F168" s="2"/>
      <c r="G168" s="2"/>
      <c r="H168" s="2"/>
      <c r="I168" s="2"/>
      <c r="J168" s="2"/>
      <c r="K168" s="2"/>
      <c r="L168" s="2"/>
      <c r="M168" s="2"/>
    </row>
    <row r="169" spans="6:13" s="1" customFormat="1" ht="17.25" x14ac:dyDescent="0.3">
      <c r="F169" s="2"/>
      <c r="G169" s="2"/>
      <c r="H169" s="2"/>
      <c r="I169" s="2"/>
      <c r="J169" s="2"/>
      <c r="K169" s="2"/>
      <c r="L169" s="2"/>
      <c r="M169" s="2"/>
    </row>
    <row r="170" spans="6:13" s="1" customFormat="1" ht="17.25" x14ac:dyDescent="0.3">
      <c r="F170" s="2"/>
      <c r="G170" s="2"/>
      <c r="H170" s="2"/>
      <c r="I170" s="2"/>
      <c r="J170" s="2"/>
      <c r="K170" s="2"/>
      <c r="L170" s="2"/>
      <c r="M170" s="2"/>
    </row>
    <row r="171" spans="6:13" s="1" customFormat="1" ht="17.25" x14ac:dyDescent="0.3">
      <c r="F171" s="2"/>
      <c r="G171" s="2"/>
      <c r="H171" s="2"/>
      <c r="I171" s="2"/>
      <c r="J171" s="2"/>
      <c r="K171" s="2"/>
      <c r="L171" s="2"/>
      <c r="M171" s="2"/>
    </row>
    <row r="172" spans="6:13" s="1" customFormat="1" ht="17.25" x14ac:dyDescent="0.3">
      <c r="F172" s="2"/>
      <c r="G172" s="2"/>
      <c r="H172" s="2"/>
      <c r="I172" s="2"/>
      <c r="J172" s="2"/>
      <c r="K172" s="2"/>
      <c r="L172" s="2"/>
      <c r="M172" s="2"/>
    </row>
    <row r="173" spans="6:13" s="1" customFormat="1" ht="17.25" x14ac:dyDescent="0.3">
      <c r="F173" s="2"/>
      <c r="G173" s="2"/>
      <c r="H173" s="2"/>
      <c r="I173" s="2"/>
      <c r="J173" s="2"/>
      <c r="K173" s="2"/>
      <c r="L173" s="2"/>
      <c r="M173" s="2"/>
    </row>
    <row r="174" spans="6:13" s="1" customFormat="1" ht="17.25" x14ac:dyDescent="0.3">
      <c r="F174" s="2"/>
      <c r="G174" s="2"/>
      <c r="H174" s="2"/>
      <c r="I174" s="2"/>
      <c r="J174" s="2"/>
      <c r="K174" s="2"/>
      <c r="L174" s="2"/>
      <c r="M174" s="2"/>
    </row>
    <row r="175" spans="6:13" s="1" customFormat="1" ht="17.25" x14ac:dyDescent="0.3">
      <c r="F175" s="2"/>
      <c r="G175" s="2"/>
      <c r="H175" s="2"/>
      <c r="I175" s="2"/>
      <c r="J175" s="2"/>
      <c r="K175" s="2"/>
      <c r="L175" s="2"/>
      <c r="M175" s="2"/>
    </row>
    <row r="176" spans="6:13" s="1" customFormat="1" ht="17.25" x14ac:dyDescent="0.3">
      <c r="F176" s="2"/>
      <c r="G176" s="2"/>
      <c r="H176" s="2"/>
      <c r="I176" s="2"/>
      <c r="J176" s="2"/>
      <c r="K176" s="2"/>
      <c r="L176" s="2"/>
      <c r="M176" s="2"/>
    </row>
    <row r="177" spans="6:13" s="1" customFormat="1" ht="17.25" x14ac:dyDescent="0.3">
      <c r="F177" s="2"/>
      <c r="G177" s="2"/>
      <c r="H177" s="2"/>
      <c r="I177" s="2"/>
      <c r="J177" s="2"/>
      <c r="K177" s="2"/>
      <c r="L177" s="2"/>
      <c r="M177" s="2"/>
    </row>
    <row r="178" spans="6:13" s="1" customFormat="1" ht="17.25" x14ac:dyDescent="0.3">
      <c r="F178" s="2"/>
      <c r="G178" s="2"/>
      <c r="H178" s="2"/>
      <c r="I178" s="2"/>
      <c r="J178" s="2"/>
      <c r="K178" s="2"/>
      <c r="L178" s="2"/>
      <c r="M178" s="2"/>
    </row>
    <row r="179" spans="6:13" s="1" customFormat="1" ht="17.25" x14ac:dyDescent="0.3">
      <c r="F179" s="2"/>
      <c r="G179" s="2"/>
      <c r="H179" s="2"/>
      <c r="I179" s="2"/>
      <c r="J179" s="2"/>
      <c r="K179" s="2"/>
      <c r="L179" s="2"/>
      <c r="M179" s="2"/>
    </row>
    <row r="180" spans="6:13" s="1" customFormat="1" ht="17.25" x14ac:dyDescent="0.3">
      <c r="F180" s="2"/>
      <c r="G180" s="2"/>
      <c r="H180" s="2"/>
      <c r="I180" s="2"/>
      <c r="J180" s="2"/>
      <c r="K180" s="2"/>
      <c r="L180" s="2"/>
      <c r="M180" s="2"/>
    </row>
    <row r="181" spans="6:13" s="1" customFormat="1" ht="17.25" x14ac:dyDescent="0.3">
      <c r="F181" s="2"/>
      <c r="G181" s="2"/>
      <c r="H181" s="2"/>
      <c r="I181" s="2"/>
      <c r="J181" s="2"/>
      <c r="K181" s="2"/>
      <c r="L181" s="2"/>
      <c r="M181" s="2"/>
    </row>
    <row r="182" spans="6:13" s="1" customFormat="1" ht="17.25" x14ac:dyDescent="0.3">
      <c r="F182" s="2"/>
      <c r="G182" s="2"/>
      <c r="H182" s="2"/>
      <c r="I182" s="2"/>
      <c r="J182" s="2"/>
      <c r="K182" s="2"/>
      <c r="L182" s="2"/>
      <c r="M182" s="2"/>
    </row>
    <row r="183" spans="6:13" s="1" customFormat="1" ht="17.25" x14ac:dyDescent="0.3">
      <c r="F183" s="2"/>
      <c r="G183" s="2"/>
      <c r="H183" s="2"/>
      <c r="I183" s="2"/>
      <c r="J183" s="2"/>
      <c r="K183" s="2"/>
      <c r="L183" s="2"/>
      <c r="M183" s="2"/>
    </row>
    <row r="184" spans="6:13" s="1" customFormat="1" ht="17.25" x14ac:dyDescent="0.3">
      <c r="F184" s="2"/>
      <c r="G184" s="2"/>
      <c r="H184" s="2"/>
      <c r="I184" s="2"/>
      <c r="J184" s="2"/>
      <c r="K184" s="2"/>
      <c r="L184" s="2"/>
      <c r="M184" s="2"/>
    </row>
    <row r="185" spans="6:13" s="1" customFormat="1" ht="17.25" x14ac:dyDescent="0.3">
      <c r="F185" s="2"/>
      <c r="G185" s="2"/>
      <c r="H185" s="2"/>
      <c r="I185" s="2"/>
      <c r="J185" s="2"/>
      <c r="K185" s="2"/>
      <c r="L185" s="2"/>
      <c r="M185" s="2"/>
    </row>
    <row r="186" spans="6:13" s="1" customFormat="1" ht="17.25" x14ac:dyDescent="0.3">
      <c r="F186" s="2"/>
      <c r="G186" s="2"/>
      <c r="H186" s="2"/>
      <c r="I186" s="2"/>
      <c r="J186" s="2"/>
      <c r="K186" s="2"/>
      <c r="L186" s="2"/>
      <c r="M186" s="2"/>
    </row>
    <row r="187" spans="6:13" s="1" customFormat="1" ht="17.25" x14ac:dyDescent="0.3">
      <c r="F187" s="2"/>
      <c r="G187" s="2"/>
      <c r="H187" s="2"/>
      <c r="I187" s="2"/>
      <c r="J187" s="2"/>
      <c r="K187" s="2"/>
      <c r="L187" s="2"/>
      <c r="M187" s="2"/>
    </row>
    <row r="188" spans="6:13" s="1" customFormat="1" ht="17.25" x14ac:dyDescent="0.3">
      <c r="F188" s="2"/>
      <c r="G188" s="2"/>
      <c r="H188" s="2"/>
      <c r="I188" s="2"/>
      <c r="J188" s="2"/>
      <c r="K188" s="2"/>
      <c r="L188" s="2"/>
      <c r="M188" s="2"/>
    </row>
    <row r="189" spans="6:13" s="1" customFormat="1" ht="17.25" x14ac:dyDescent="0.3">
      <c r="F189" s="2"/>
      <c r="G189" s="2"/>
      <c r="H189" s="2"/>
      <c r="I189" s="2"/>
      <c r="J189" s="2"/>
      <c r="K189" s="2"/>
      <c r="L189" s="2"/>
      <c r="M189" s="2"/>
    </row>
    <row r="190" spans="6:13" s="1" customFormat="1" ht="17.25" x14ac:dyDescent="0.3">
      <c r="F190" s="2"/>
      <c r="G190" s="2"/>
      <c r="H190" s="2"/>
      <c r="I190" s="2"/>
      <c r="J190" s="2"/>
      <c r="K190" s="2"/>
      <c r="L190" s="2"/>
      <c r="M190" s="2"/>
    </row>
    <row r="191" spans="6:13" s="1" customFormat="1" ht="17.25" x14ac:dyDescent="0.3">
      <c r="F191" s="2"/>
      <c r="G191" s="2"/>
      <c r="H191" s="2"/>
      <c r="I191" s="2"/>
      <c r="J191" s="2"/>
      <c r="K191" s="2"/>
      <c r="L191" s="2"/>
      <c r="M191" s="2"/>
    </row>
    <row r="192" spans="6:13" s="1" customFormat="1" ht="17.25" x14ac:dyDescent="0.3">
      <c r="F192" s="2"/>
      <c r="G192" s="2"/>
      <c r="H192" s="2"/>
      <c r="I192" s="2"/>
      <c r="J192" s="2"/>
      <c r="K192" s="2"/>
      <c r="L192" s="2"/>
      <c r="M192" s="2"/>
    </row>
    <row r="193" spans="6:13" s="1" customFormat="1" ht="17.25" x14ac:dyDescent="0.3">
      <c r="F193" s="2"/>
      <c r="G193" s="2"/>
      <c r="H193" s="2"/>
      <c r="I193" s="2"/>
      <c r="J193" s="2"/>
      <c r="K193" s="2"/>
      <c r="L193" s="2"/>
      <c r="M193" s="2"/>
    </row>
    <row r="194" spans="6:13" s="1" customFormat="1" ht="17.25" x14ac:dyDescent="0.3">
      <c r="F194" s="2"/>
      <c r="G194" s="2"/>
      <c r="H194" s="2"/>
      <c r="I194" s="2"/>
      <c r="J194" s="2"/>
      <c r="K194" s="2"/>
      <c r="L194" s="2"/>
      <c r="M194" s="2"/>
    </row>
    <row r="195" spans="6:13" s="1" customFormat="1" ht="17.25" x14ac:dyDescent="0.3">
      <c r="F195" s="2"/>
      <c r="G195" s="2"/>
      <c r="H195" s="2"/>
      <c r="I195" s="2"/>
      <c r="J195" s="2"/>
      <c r="K195" s="2"/>
      <c r="L195" s="2"/>
      <c r="M195" s="2"/>
    </row>
    <row r="196" spans="6:13" s="1" customFormat="1" ht="17.25" x14ac:dyDescent="0.3">
      <c r="F196" s="2"/>
      <c r="G196" s="2"/>
      <c r="H196" s="2"/>
      <c r="I196" s="2"/>
      <c r="J196" s="2"/>
      <c r="K196" s="2"/>
      <c r="L196" s="2"/>
      <c r="M196" s="2"/>
    </row>
    <row r="197" spans="6:13" s="1" customFormat="1" ht="17.25" x14ac:dyDescent="0.3">
      <c r="F197" s="2"/>
      <c r="G197" s="2"/>
      <c r="H197" s="2"/>
      <c r="I197" s="2"/>
      <c r="J197" s="2"/>
      <c r="K197" s="2"/>
      <c r="L197" s="2"/>
      <c r="M197" s="2"/>
    </row>
    <row r="198" spans="6:13" s="1" customFormat="1" ht="17.25" x14ac:dyDescent="0.3">
      <c r="F198" s="2"/>
      <c r="G198" s="2"/>
      <c r="H198" s="2"/>
      <c r="I198" s="2"/>
      <c r="J198" s="2"/>
      <c r="K198" s="2"/>
      <c r="L198" s="2"/>
      <c r="M198" s="2"/>
    </row>
    <row r="199" spans="6:13" s="1" customFormat="1" ht="17.25" x14ac:dyDescent="0.3">
      <c r="F199" s="2"/>
      <c r="G199" s="2"/>
      <c r="H199" s="2"/>
      <c r="I199" s="2"/>
      <c r="J199" s="2"/>
      <c r="K199" s="2"/>
      <c r="L199" s="2"/>
      <c r="M199" s="2"/>
    </row>
    <row r="200" spans="6:13" s="1" customFormat="1" ht="17.25" x14ac:dyDescent="0.3">
      <c r="F200" s="2"/>
      <c r="G200" s="2"/>
      <c r="H200" s="2"/>
      <c r="I200" s="2"/>
      <c r="J200" s="2"/>
      <c r="K200" s="2"/>
      <c r="L200" s="2"/>
      <c r="M200" s="2"/>
    </row>
    <row r="201" spans="6:13" s="1" customFormat="1" ht="17.25" x14ac:dyDescent="0.3">
      <c r="F201" s="2"/>
      <c r="G201" s="2"/>
      <c r="H201" s="2"/>
      <c r="I201" s="2"/>
      <c r="J201" s="2"/>
      <c r="K201" s="2"/>
      <c r="L201" s="2"/>
      <c r="M201" s="2"/>
    </row>
    <row r="202" spans="6:13" s="1" customFormat="1" ht="17.25" x14ac:dyDescent="0.3">
      <c r="F202" s="2"/>
      <c r="G202" s="2"/>
      <c r="H202" s="2"/>
      <c r="I202" s="2"/>
      <c r="J202" s="2"/>
      <c r="K202" s="2"/>
      <c r="L202" s="2"/>
      <c r="M202" s="2"/>
    </row>
    <row r="203" spans="6:13" s="1" customFormat="1" ht="17.25" x14ac:dyDescent="0.3">
      <c r="F203" s="2"/>
      <c r="G203" s="2"/>
      <c r="H203" s="2"/>
      <c r="I203" s="2"/>
      <c r="J203" s="2"/>
      <c r="K203" s="2"/>
      <c r="L203" s="2"/>
      <c r="M203" s="2"/>
    </row>
    <row r="204" spans="6:13" s="1" customFormat="1" ht="17.25" x14ac:dyDescent="0.3">
      <c r="F204" s="2"/>
      <c r="G204" s="2"/>
      <c r="H204" s="2"/>
      <c r="I204" s="2"/>
      <c r="J204" s="2"/>
      <c r="K204" s="2"/>
      <c r="L204" s="2"/>
      <c r="M204" s="2"/>
    </row>
    <row r="205" spans="6:13" s="1" customFormat="1" ht="17.25" x14ac:dyDescent="0.3">
      <c r="F205" s="2"/>
      <c r="G205" s="2"/>
      <c r="H205" s="2"/>
      <c r="I205" s="2"/>
      <c r="J205" s="2"/>
      <c r="K205" s="2"/>
      <c r="L205" s="2"/>
      <c r="M205" s="2"/>
    </row>
    <row r="206" spans="6:13" s="1" customFormat="1" ht="17.25" x14ac:dyDescent="0.3">
      <c r="F206" s="2"/>
      <c r="G206" s="2"/>
      <c r="H206" s="2"/>
      <c r="I206" s="2"/>
      <c r="J206" s="2"/>
      <c r="K206" s="2"/>
      <c r="L206" s="2"/>
      <c r="M206" s="2"/>
    </row>
    <row r="207" spans="6:13" s="1" customFormat="1" ht="17.25" x14ac:dyDescent="0.3">
      <c r="F207" s="2"/>
      <c r="G207" s="2"/>
      <c r="H207" s="2"/>
      <c r="I207" s="2"/>
      <c r="J207" s="2"/>
      <c r="K207" s="2"/>
      <c r="L207" s="2"/>
      <c r="M207" s="2"/>
    </row>
    <row r="208" spans="6:13" s="1" customFormat="1" ht="17.25" x14ac:dyDescent="0.3">
      <c r="F208" s="2"/>
      <c r="G208" s="2"/>
      <c r="H208" s="2"/>
      <c r="I208" s="2"/>
      <c r="J208" s="2"/>
      <c r="K208" s="2"/>
      <c r="L208" s="2"/>
      <c r="M208" s="2"/>
    </row>
    <row r="209" spans="6:13" s="1" customFormat="1" ht="17.25" x14ac:dyDescent="0.3">
      <c r="F209" s="2"/>
      <c r="G209" s="2"/>
      <c r="H209" s="2"/>
      <c r="I209" s="2"/>
      <c r="J209" s="2"/>
      <c r="K209" s="2"/>
      <c r="L209" s="2"/>
      <c r="M209" s="2"/>
    </row>
    <row r="210" spans="6:13" s="1" customFormat="1" ht="17.25" x14ac:dyDescent="0.3">
      <c r="F210" s="2"/>
      <c r="G210" s="2"/>
      <c r="H210" s="2"/>
      <c r="I210" s="2"/>
      <c r="J210" s="2"/>
      <c r="K210" s="2"/>
      <c r="L210" s="2"/>
      <c r="M210" s="2"/>
    </row>
    <row r="211" spans="6:13" s="1" customFormat="1" ht="17.25" x14ac:dyDescent="0.3">
      <c r="F211" s="2"/>
      <c r="G211" s="2"/>
      <c r="H211" s="2"/>
      <c r="I211" s="2"/>
      <c r="J211" s="2"/>
      <c r="K211" s="2"/>
      <c r="L211" s="2"/>
      <c r="M211" s="2"/>
    </row>
    <row r="212" spans="6:13" s="1" customFormat="1" ht="17.25" x14ac:dyDescent="0.3">
      <c r="F212" s="2"/>
      <c r="G212" s="2"/>
      <c r="H212" s="2"/>
      <c r="I212" s="2"/>
      <c r="J212" s="2"/>
      <c r="K212" s="2"/>
      <c r="L212" s="2"/>
      <c r="M212" s="2"/>
    </row>
    <row r="213" spans="6:13" s="1" customFormat="1" ht="17.25" x14ac:dyDescent="0.3">
      <c r="F213" s="2"/>
      <c r="G213" s="2"/>
      <c r="H213" s="2"/>
      <c r="I213" s="2"/>
      <c r="J213" s="2"/>
      <c r="K213" s="2"/>
      <c r="L213" s="2"/>
      <c r="M213" s="2"/>
    </row>
    <row r="214" spans="6:13" s="1" customFormat="1" ht="17.25" x14ac:dyDescent="0.3">
      <c r="F214" s="2"/>
      <c r="G214" s="2"/>
      <c r="H214" s="2"/>
      <c r="I214" s="2"/>
      <c r="J214" s="2"/>
      <c r="K214" s="2"/>
      <c r="L214" s="2"/>
      <c r="M214" s="2"/>
    </row>
    <row r="215" spans="6:13" s="1" customFormat="1" ht="17.25" x14ac:dyDescent="0.3">
      <c r="F215" s="2"/>
      <c r="G215" s="2"/>
      <c r="H215" s="2"/>
      <c r="I215" s="2"/>
      <c r="J215" s="2"/>
      <c r="K215" s="2"/>
      <c r="L215" s="2"/>
      <c r="M215" s="2"/>
    </row>
    <row r="216" spans="6:13" s="1" customFormat="1" ht="17.25" x14ac:dyDescent="0.3">
      <c r="F216" s="2"/>
      <c r="G216" s="2"/>
      <c r="H216" s="2"/>
      <c r="I216" s="2"/>
      <c r="J216" s="2"/>
      <c r="K216" s="2"/>
      <c r="L216" s="2"/>
      <c r="M216" s="2"/>
    </row>
    <row r="217" spans="6:13" s="1" customFormat="1" ht="17.25" x14ac:dyDescent="0.3">
      <c r="F217" s="2"/>
      <c r="G217" s="2"/>
      <c r="H217" s="2"/>
      <c r="I217" s="2"/>
      <c r="J217" s="2"/>
      <c r="K217" s="2"/>
      <c r="L217" s="2"/>
      <c r="M217" s="2"/>
    </row>
    <row r="218" spans="6:13" s="1" customFormat="1" ht="17.25" x14ac:dyDescent="0.3">
      <c r="F218" s="2"/>
      <c r="G218" s="2"/>
      <c r="H218" s="2"/>
      <c r="I218" s="2"/>
      <c r="J218" s="2"/>
      <c r="K218" s="2"/>
      <c r="L218" s="2"/>
      <c r="M218" s="2"/>
    </row>
    <row r="219" spans="6:13" s="1" customFormat="1" ht="17.25" x14ac:dyDescent="0.3">
      <c r="F219" s="2"/>
      <c r="G219" s="2"/>
      <c r="H219" s="2"/>
      <c r="I219" s="2"/>
      <c r="J219" s="2"/>
      <c r="K219" s="2"/>
      <c r="L219" s="2"/>
      <c r="M219" s="2"/>
    </row>
    <row r="220" spans="6:13" s="1" customFormat="1" ht="17.25" x14ac:dyDescent="0.3">
      <c r="F220" s="2"/>
      <c r="G220" s="2"/>
      <c r="H220" s="2"/>
      <c r="I220" s="2"/>
      <c r="J220" s="2"/>
      <c r="K220" s="2"/>
      <c r="L220" s="2"/>
      <c r="M220" s="2"/>
    </row>
    <row r="221" spans="6:13" s="1" customFormat="1" ht="17.25" x14ac:dyDescent="0.3">
      <c r="F221" s="2"/>
      <c r="G221" s="2"/>
      <c r="H221" s="2"/>
      <c r="I221" s="2"/>
      <c r="J221" s="2"/>
      <c r="K221" s="2"/>
      <c r="L221" s="2"/>
      <c r="M221" s="2"/>
    </row>
    <row r="222" spans="6:13" s="1" customFormat="1" ht="17.25" x14ac:dyDescent="0.3">
      <c r="F222" s="2"/>
      <c r="G222" s="2"/>
      <c r="H222" s="2"/>
      <c r="I222" s="2"/>
      <c r="J222" s="2"/>
      <c r="K222" s="2"/>
      <c r="L222" s="2"/>
      <c r="M222" s="2"/>
    </row>
    <row r="223" spans="6:13" s="1" customFormat="1" ht="17.25" x14ac:dyDescent="0.3">
      <c r="F223" s="2"/>
      <c r="G223" s="2"/>
      <c r="H223" s="2"/>
      <c r="I223" s="2"/>
      <c r="J223" s="2"/>
      <c r="K223" s="2"/>
      <c r="L223" s="2"/>
      <c r="M223" s="2"/>
    </row>
    <row r="224" spans="6:13" s="1" customFormat="1" ht="17.25" x14ac:dyDescent="0.3">
      <c r="F224" s="2"/>
      <c r="G224" s="2"/>
      <c r="H224" s="2"/>
      <c r="I224" s="2"/>
      <c r="J224" s="2"/>
      <c r="K224" s="2"/>
      <c r="L224" s="2"/>
      <c r="M224" s="2"/>
    </row>
    <row r="225" spans="6:13" s="1" customFormat="1" ht="17.25" x14ac:dyDescent="0.3">
      <c r="F225" s="2"/>
      <c r="G225" s="2"/>
      <c r="H225" s="2"/>
      <c r="I225" s="2"/>
      <c r="J225" s="2"/>
      <c r="K225" s="2"/>
      <c r="L225" s="2"/>
      <c r="M225" s="2"/>
    </row>
    <row r="226" spans="6:13" s="1" customFormat="1" ht="17.25" x14ac:dyDescent="0.3">
      <c r="F226" s="2"/>
      <c r="G226" s="2"/>
      <c r="H226" s="2"/>
      <c r="I226" s="2"/>
      <c r="J226" s="2"/>
      <c r="K226" s="2"/>
      <c r="L226" s="2"/>
      <c r="M226" s="2"/>
    </row>
    <row r="227" spans="6:13" s="1" customFormat="1" ht="17.25" x14ac:dyDescent="0.3">
      <c r="F227" s="2"/>
      <c r="G227" s="2"/>
      <c r="H227" s="2"/>
      <c r="I227" s="2"/>
      <c r="J227" s="2"/>
      <c r="K227" s="2"/>
      <c r="L227" s="2"/>
      <c r="M227" s="2"/>
    </row>
    <row r="228" spans="6:13" s="1" customFormat="1" ht="17.25" x14ac:dyDescent="0.3">
      <c r="F228" s="2"/>
      <c r="G228" s="2"/>
      <c r="H228" s="2"/>
      <c r="I228" s="2"/>
      <c r="J228" s="2"/>
      <c r="K228" s="2"/>
      <c r="L228" s="2"/>
      <c r="M228" s="2"/>
    </row>
    <row r="229" spans="6:13" s="1" customFormat="1" ht="17.25" x14ac:dyDescent="0.3">
      <c r="F229" s="2"/>
      <c r="G229" s="2"/>
      <c r="H229" s="2"/>
      <c r="I229" s="2"/>
      <c r="J229" s="2"/>
      <c r="K229" s="2"/>
      <c r="L229" s="2"/>
      <c r="M229" s="2"/>
    </row>
    <row r="230" spans="6:13" s="1" customFormat="1" ht="17.25" x14ac:dyDescent="0.3">
      <c r="F230" s="2"/>
      <c r="G230" s="2"/>
      <c r="H230" s="2"/>
      <c r="I230" s="2"/>
      <c r="J230" s="2"/>
      <c r="K230" s="2"/>
      <c r="L230" s="2"/>
      <c r="M230" s="2"/>
    </row>
    <row r="231" spans="6:13" s="1" customFormat="1" ht="17.25" x14ac:dyDescent="0.3">
      <c r="F231" s="2"/>
      <c r="G231" s="2"/>
      <c r="H231" s="2"/>
      <c r="I231" s="2"/>
      <c r="J231" s="2"/>
      <c r="K231" s="2"/>
      <c r="L231" s="2"/>
      <c r="M231" s="2"/>
    </row>
    <row r="232" spans="6:13" s="1" customFormat="1" ht="17.25" x14ac:dyDescent="0.3">
      <c r="F232" s="2"/>
      <c r="G232" s="2"/>
      <c r="H232" s="2"/>
      <c r="I232" s="2"/>
      <c r="J232" s="2"/>
      <c r="K232" s="2"/>
      <c r="L232" s="2"/>
      <c r="M232" s="2"/>
    </row>
    <row r="233" spans="6:13" s="1" customFormat="1" ht="17.25" x14ac:dyDescent="0.3">
      <c r="F233" s="2"/>
      <c r="G233" s="2"/>
      <c r="H233" s="2"/>
      <c r="I233" s="2"/>
      <c r="J233" s="2"/>
      <c r="K233" s="2"/>
      <c r="L233" s="2"/>
      <c r="M233" s="2"/>
    </row>
    <row r="234" spans="6:13" s="1" customFormat="1" ht="17.25" x14ac:dyDescent="0.3">
      <c r="F234" s="2"/>
      <c r="G234" s="2"/>
      <c r="H234" s="2"/>
      <c r="I234" s="2"/>
      <c r="J234" s="2"/>
      <c r="K234" s="2"/>
      <c r="L234" s="2"/>
      <c r="M234" s="2"/>
    </row>
    <row r="235" spans="6:13" s="1" customFormat="1" ht="17.25" x14ac:dyDescent="0.3">
      <c r="F235" s="2"/>
      <c r="G235" s="2"/>
      <c r="H235" s="2"/>
      <c r="I235" s="2"/>
      <c r="J235" s="2"/>
      <c r="K235" s="2"/>
      <c r="L235" s="2"/>
      <c r="M235" s="2"/>
    </row>
    <row r="236" spans="6:13" s="1" customFormat="1" ht="17.25" x14ac:dyDescent="0.3">
      <c r="F236" s="2"/>
      <c r="G236" s="2"/>
      <c r="H236" s="2"/>
      <c r="I236" s="2"/>
      <c r="J236" s="2"/>
      <c r="K236" s="2"/>
      <c r="L236" s="2"/>
      <c r="M236" s="2"/>
    </row>
    <row r="237" spans="6:13" s="1" customFormat="1" ht="17.25" x14ac:dyDescent="0.3">
      <c r="F237" s="2"/>
      <c r="G237" s="2"/>
      <c r="H237" s="2"/>
      <c r="I237" s="2"/>
      <c r="J237" s="2"/>
      <c r="K237" s="2"/>
      <c r="L237" s="2"/>
      <c r="M237" s="2"/>
    </row>
    <row r="238" spans="6:13" s="1" customFormat="1" ht="17.25" x14ac:dyDescent="0.3">
      <c r="F238" s="2"/>
      <c r="G238" s="2"/>
      <c r="H238" s="2"/>
      <c r="I238" s="2"/>
      <c r="J238" s="2"/>
      <c r="K238" s="2"/>
      <c r="L238" s="2"/>
      <c r="M238" s="2"/>
    </row>
    <row r="239" spans="6:13" s="1" customFormat="1" ht="17.25" x14ac:dyDescent="0.3">
      <c r="F239" s="2"/>
      <c r="G239" s="2"/>
      <c r="H239" s="2"/>
      <c r="I239" s="2"/>
      <c r="J239" s="2"/>
      <c r="K239" s="2"/>
      <c r="L239" s="2"/>
      <c r="M239" s="2"/>
    </row>
    <row r="240" spans="6:13" s="1" customFormat="1" ht="17.25" x14ac:dyDescent="0.3">
      <c r="F240" s="2"/>
      <c r="G240" s="2"/>
      <c r="H240" s="2"/>
      <c r="I240" s="2"/>
      <c r="J240" s="2"/>
      <c r="K240" s="2"/>
      <c r="L240" s="2"/>
      <c r="M240" s="2"/>
    </row>
    <row r="241" spans="6:13" s="1" customFormat="1" ht="17.25" x14ac:dyDescent="0.3">
      <c r="F241" s="2"/>
      <c r="G241" s="2"/>
      <c r="H241" s="2"/>
      <c r="I241" s="2"/>
      <c r="J241" s="2"/>
      <c r="K241" s="2"/>
      <c r="L241" s="2"/>
      <c r="M241" s="2"/>
    </row>
    <row r="242" spans="6:13" s="1" customFormat="1" ht="17.25" x14ac:dyDescent="0.3">
      <c r="F242" s="2"/>
      <c r="G242" s="2"/>
      <c r="H242" s="2"/>
      <c r="I242" s="2"/>
      <c r="J242" s="2"/>
      <c r="K242" s="2"/>
      <c r="L242" s="2"/>
      <c r="M242" s="2"/>
    </row>
    <row r="243" spans="6:13" s="1" customFormat="1" ht="17.25" x14ac:dyDescent="0.3">
      <c r="F243" s="2"/>
      <c r="G243" s="2"/>
      <c r="H243" s="2"/>
      <c r="I243" s="2"/>
      <c r="J243" s="2"/>
      <c r="K243" s="2"/>
      <c r="L243" s="2"/>
      <c r="M243" s="2"/>
    </row>
    <row r="244" spans="6:13" s="1" customFormat="1" ht="17.25" x14ac:dyDescent="0.3">
      <c r="F244" s="2"/>
      <c r="G244" s="2"/>
      <c r="H244" s="2"/>
      <c r="I244" s="2"/>
      <c r="J244" s="2"/>
      <c r="K244" s="2"/>
      <c r="L244" s="2"/>
      <c r="M244" s="2"/>
    </row>
    <row r="245" spans="6:13" s="1" customFormat="1" ht="17.25" x14ac:dyDescent="0.3">
      <c r="F245" s="2"/>
      <c r="G245" s="2"/>
      <c r="H245" s="2"/>
      <c r="I245" s="2"/>
      <c r="J245" s="2"/>
      <c r="K245" s="2"/>
      <c r="L245" s="2"/>
      <c r="M245" s="2"/>
    </row>
    <row r="246" spans="6:13" s="1" customFormat="1" ht="17.25" x14ac:dyDescent="0.3">
      <c r="F246" s="2"/>
      <c r="G246" s="2"/>
      <c r="H246" s="2"/>
      <c r="I246" s="2"/>
      <c r="J246" s="2"/>
      <c r="K246" s="2"/>
      <c r="L246" s="2"/>
      <c r="M246" s="2"/>
    </row>
    <row r="247" spans="6:13" s="1" customFormat="1" ht="17.25" x14ac:dyDescent="0.3">
      <c r="F247" s="2"/>
      <c r="G247" s="2"/>
      <c r="H247" s="2"/>
      <c r="I247" s="2"/>
      <c r="J247" s="2"/>
      <c r="K247" s="2"/>
      <c r="L247" s="2"/>
      <c r="M247" s="2"/>
    </row>
    <row r="248" spans="6:13" s="1" customFormat="1" ht="17.25" x14ac:dyDescent="0.3">
      <c r="F248" s="2"/>
      <c r="G248" s="2"/>
      <c r="H248" s="2"/>
      <c r="I248" s="2"/>
      <c r="J248" s="2"/>
      <c r="K248" s="2"/>
      <c r="L248" s="2"/>
      <c r="M248" s="2"/>
    </row>
    <row r="249" spans="6:13" s="1" customFormat="1" ht="17.25" x14ac:dyDescent="0.3">
      <c r="F249" s="2"/>
      <c r="G249" s="2"/>
      <c r="H249" s="2"/>
      <c r="I249" s="2"/>
      <c r="J249" s="2"/>
      <c r="K249" s="2"/>
      <c r="L249" s="2"/>
      <c r="M249" s="2"/>
    </row>
    <row r="250" spans="6:13" s="1" customFormat="1" ht="17.25" x14ac:dyDescent="0.3">
      <c r="F250" s="2"/>
      <c r="G250" s="2"/>
      <c r="H250" s="2"/>
      <c r="I250" s="2"/>
      <c r="J250" s="2"/>
      <c r="K250" s="2"/>
      <c r="L250" s="2"/>
      <c r="M250" s="2"/>
    </row>
    <row r="251" spans="6:13" s="1" customFormat="1" ht="17.25" x14ac:dyDescent="0.3">
      <c r="F251" s="2"/>
      <c r="G251" s="2"/>
      <c r="H251" s="2"/>
      <c r="I251" s="2"/>
      <c r="J251" s="2"/>
      <c r="K251" s="2"/>
      <c r="L251" s="2"/>
      <c r="M251" s="2"/>
    </row>
    <row r="252" spans="6:13" s="1" customFormat="1" ht="17.25" x14ac:dyDescent="0.3">
      <c r="F252" s="2"/>
      <c r="G252" s="2"/>
      <c r="H252" s="2"/>
      <c r="I252" s="2"/>
      <c r="J252" s="2"/>
      <c r="K252" s="2"/>
      <c r="L252" s="2"/>
      <c r="M252" s="2"/>
    </row>
    <row r="253" spans="6:13" s="1" customFormat="1" ht="17.25" x14ac:dyDescent="0.3">
      <c r="F253" s="2"/>
      <c r="G253" s="2"/>
      <c r="H253" s="2"/>
      <c r="I253" s="2"/>
      <c r="J253" s="2"/>
      <c r="K253" s="2"/>
      <c r="L253" s="2"/>
      <c r="M253" s="2"/>
    </row>
    <row r="254" spans="6:13" s="1" customFormat="1" ht="17.25" x14ac:dyDescent="0.3">
      <c r="F254" s="2"/>
      <c r="G254" s="2"/>
      <c r="H254" s="2"/>
      <c r="I254" s="2"/>
      <c r="J254" s="2"/>
      <c r="K254" s="2"/>
      <c r="L254" s="2"/>
      <c r="M254" s="2"/>
    </row>
    <row r="255" spans="6:13" s="1" customFormat="1" ht="17.25" x14ac:dyDescent="0.3">
      <c r="F255" s="2"/>
      <c r="G255" s="2"/>
      <c r="H255" s="2"/>
      <c r="I255" s="2"/>
      <c r="J255" s="2"/>
      <c r="K255" s="2"/>
      <c r="L255" s="2"/>
      <c r="M255" s="2"/>
    </row>
    <row r="256" spans="6:13" s="1" customFormat="1" ht="17.25" x14ac:dyDescent="0.3">
      <c r="F256" s="2"/>
      <c r="G256" s="2"/>
      <c r="H256" s="2"/>
      <c r="I256" s="2"/>
      <c r="J256" s="2"/>
      <c r="K256" s="2"/>
      <c r="L256" s="2"/>
      <c r="M256" s="2"/>
    </row>
    <row r="257" spans="6:13" s="1" customFormat="1" ht="17.25" x14ac:dyDescent="0.3">
      <c r="F257" s="2"/>
      <c r="G257" s="2"/>
      <c r="H257" s="2"/>
      <c r="I257" s="2"/>
      <c r="J257" s="2"/>
      <c r="K257" s="2"/>
      <c r="L257" s="2"/>
      <c r="M257" s="2"/>
    </row>
    <row r="258" spans="6:13" s="1" customFormat="1" ht="17.25" x14ac:dyDescent="0.3">
      <c r="F258" s="2"/>
      <c r="G258" s="2"/>
      <c r="H258" s="2"/>
      <c r="I258" s="2"/>
      <c r="J258" s="2"/>
      <c r="K258" s="2"/>
      <c r="L258" s="2"/>
      <c r="M258" s="2"/>
    </row>
    <row r="259" spans="6:13" s="1" customFormat="1" ht="17.25" x14ac:dyDescent="0.3">
      <c r="F259" s="2"/>
      <c r="G259" s="2"/>
      <c r="H259" s="2"/>
      <c r="I259" s="2"/>
      <c r="J259" s="2"/>
      <c r="K259" s="2"/>
      <c r="L259" s="2"/>
      <c r="M259" s="2"/>
    </row>
    <row r="260" spans="6:13" s="1" customFormat="1" ht="17.25" x14ac:dyDescent="0.3">
      <c r="F260" s="2"/>
      <c r="G260" s="2"/>
      <c r="H260" s="2"/>
      <c r="I260" s="2"/>
      <c r="J260" s="2"/>
      <c r="K260" s="2"/>
      <c r="L260" s="2"/>
      <c r="M260" s="2"/>
    </row>
    <row r="261" spans="6:13" s="1" customFormat="1" ht="17.25" x14ac:dyDescent="0.3">
      <c r="F261" s="2"/>
      <c r="G261" s="2"/>
      <c r="H261" s="2"/>
      <c r="I261" s="2"/>
      <c r="J261" s="2"/>
      <c r="K261" s="2"/>
      <c r="L261" s="2"/>
      <c r="M261" s="2"/>
    </row>
    <row r="262" spans="6:13" s="1" customFormat="1" ht="17.25" x14ac:dyDescent="0.3">
      <c r="F262" s="2"/>
      <c r="G262" s="2"/>
      <c r="H262" s="2"/>
      <c r="I262" s="2"/>
      <c r="J262" s="2"/>
      <c r="K262" s="2"/>
      <c r="L262" s="2"/>
      <c r="M262" s="2"/>
    </row>
    <row r="263" spans="6:13" s="1" customFormat="1" ht="17.25" x14ac:dyDescent="0.3">
      <c r="F263" s="2"/>
      <c r="G263" s="2"/>
      <c r="H263" s="2"/>
      <c r="I263" s="2"/>
      <c r="J263" s="2"/>
      <c r="K263" s="2"/>
      <c r="L263" s="2"/>
      <c r="M263" s="2"/>
    </row>
    <row r="264" spans="6:13" s="1" customFormat="1" ht="17.25" x14ac:dyDescent="0.3">
      <c r="F264" s="2"/>
      <c r="G264" s="2"/>
      <c r="H264" s="2"/>
      <c r="I264" s="2"/>
      <c r="J264" s="2"/>
      <c r="K264" s="2"/>
      <c r="L264" s="2"/>
      <c r="M264" s="2"/>
    </row>
    <row r="265" spans="6:13" s="1" customFormat="1" ht="17.25" x14ac:dyDescent="0.3">
      <c r="F265" s="2"/>
      <c r="G265" s="2"/>
      <c r="H265" s="2"/>
      <c r="I265" s="2"/>
      <c r="J265" s="2"/>
      <c r="K265" s="2"/>
      <c r="L265" s="2"/>
      <c r="M265" s="2"/>
    </row>
    <row r="266" spans="6:13" s="1" customFormat="1" ht="17.25" x14ac:dyDescent="0.3">
      <c r="F266" s="2"/>
      <c r="G266" s="2"/>
      <c r="H266" s="2"/>
      <c r="I266" s="2"/>
      <c r="J266" s="2"/>
      <c r="K266" s="2"/>
      <c r="L266" s="2"/>
      <c r="M266" s="2"/>
    </row>
    <row r="267" spans="6:13" s="1" customFormat="1" ht="17.25" x14ac:dyDescent="0.3">
      <c r="F267" s="2"/>
      <c r="G267" s="2"/>
      <c r="H267" s="2"/>
      <c r="I267" s="2"/>
      <c r="J267" s="2"/>
      <c r="K267" s="2"/>
      <c r="L267" s="2"/>
      <c r="M267" s="2"/>
    </row>
    <row r="268" spans="6:13" s="1" customFormat="1" ht="17.25" x14ac:dyDescent="0.3">
      <c r="F268" s="2"/>
      <c r="G268" s="2"/>
      <c r="H268" s="2"/>
      <c r="I268" s="2"/>
      <c r="J268" s="2"/>
      <c r="K268" s="2"/>
      <c r="L268" s="2"/>
      <c r="M268" s="2"/>
    </row>
    <row r="269" spans="6:13" s="1" customFormat="1" ht="17.25" x14ac:dyDescent="0.3">
      <c r="F269" s="2"/>
      <c r="G269" s="2"/>
      <c r="H269" s="2"/>
      <c r="I269" s="2"/>
      <c r="J269" s="2"/>
      <c r="K269" s="2"/>
      <c r="L269" s="2"/>
      <c r="M269" s="2"/>
    </row>
    <row r="270" spans="6:13" s="1" customFormat="1" ht="17.25" x14ac:dyDescent="0.3">
      <c r="F270" s="2"/>
      <c r="G270" s="2"/>
      <c r="H270" s="2"/>
      <c r="I270" s="2"/>
      <c r="J270" s="2"/>
      <c r="K270" s="2"/>
      <c r="L270" s="2"/>
      <c r="M270" s="2"/>
    </row>
    <row r="271" spans="6:13" s="1" customFormat="1" ht="17.25" x14ac:dyDescent="0.3">
      <c r="F271" s="2"/>
      <c r="G271" s="2"/>
      <c r="H271" s="2"/>
      <c r="I271" s="2"/>
      <c r="J271" s="2"/>
      <c r="K271" s="2"/>
      <c r="L271" s="2"/>
      <c r="M271" s="2"/>
    </row>
    <row r="272" spans="6:13" s="1" customFormat="1" ht="17.25" x14ac:dyDescent="0.3">
      <c r="F272" s="2"/>
      <c r="G272" s="2"/>
      <c r="H272" s="2"/>
      <c r="I272" s="2"/>
      <c r="J272" s="2"/>
      <c r="K272" s="2"/>
      <c r="L272" s="2"/>
      <c r="M272" s="2"/>
    </row>
    <row r="273" spans="6:13" s="1" customFormat="1" ht="17.25" x14ac:dyDescent="0.3">
      <c r="F273" s="2"/>
      <c r="G273" s="2"/>
      <c r="H273" s="2"/>
      <c r="I273" s="2"/>
      <c r="J273" s="2"/>
      <c r="K273" s="2"/>
      <c r="L273" s="2"/>
      <c r="M273" s="2"/>
    </row>
    <row r="274" spans="6:13" s="1" customFormat="1" ht="17.25" x14ac:dyDescent="0.3">
      <c r="F274" s="2"/>
      <c r="G274" s="2"/>
      <c r="H274" s="2"/>
      <c r="I274" s="2"/>
      <c r="J274" s="2"/>
      <c r="K274" s="2"/>
      <c r="L274" s="2"/>
      <c r="M274" s="2"/>
    </row>
    <row r="275" spans="6:13" s="1" customFormat="1" ht="17.25" x14ac:dyDescent="0.3">
      <c r="F275" s="2"/>
      <c r="G275" s="2"/>
      <c r="H275" s="2"/>
      <c r="I275" s="2"/>
      <c r="J275" s="2"/>
      <c r="K275" s="2"/>
      <c r="L275" s="2"/>
      <c r="M275" s="2"/>
    </row>
    <row r="276" spans="6:13" s="1" customFormat="1" ht="17.25" x14ac:dyDescent="0.3">
      <c r="F276" s="2"/>
      <c r="G276" s="2"/>
      <c r="H276" s="2"/>
      <c r="I276" s="2"/>
      <c r="J276" s="2"/>
      <c r="K276" s="2"/>
      <c r="L276" s="2"/>
      <c r="M276" s="2"/>
    </row>
    <row r="277" spans="6:13" s="1" customFormat="1" ht="17.25" x14ac:dyDescent="0.3">
      <c r="F277" s="2"/>
      <c r="G277" s="2"/>
      <c r="H277" s="2"/>
      <c r="I277" s="2"/>
      <c r="J277" s="2"/>
      <c r="K277" s="2"/>
      <c r="L277" s="2"/>
      <c r="M277" s="2"/>
    </row>
    <row r="278" spans="6:13" s="1" customFormat="1" ht="17.25" x14ac:dyDescent="0.3">
      <c r="F278" s="2"/>
      <c r="G278" s="2"/>
      <c r="H278" s="2"/>
      <c r="I278" s="2"/>
      <c r="J278" s="2"/>
      <c r="K278" s="2"/>
      <c r="L278" s="2"/>
      <c r="M278" s="2"/>
    </row>
    <row r="279" spans="6:13" s="1" customFormat="1" ht="17.25" x14ac:dyDescent="0.3">
      <c r="F279" s="2"/>
      <c r="G279" s="2"/>
      <c r="H279" s="2"/>
      <c r="I279" s="2"/>
      <c r="J279" s="2"/>
      <c r="K279" s="2"/>
      <c r="L279" s="2"/>
      <c r="M279" s="2"/>
    </row>
    <row r="280" spans="6:13" s="1" customFormat="1" ht="17.25" x14ac:dyDescent="0.3">
      <c r="F280" s="2"/>
      <c r="G280" s="2"/>
      <c r="H280" s="2"/>
      <c r="I280" s="2"/>
      <c r="J280" s="2"/>
      <c r="K280" s="2"/>
      <c r="L280" s="2"/>
      <c r="M280" s="2"/>
    </row>
    <row r="281" spans="6:13" s="1" customFormat="1" ht="17.25" x14ac:dyDescent="0.3">
      <c r="F281" s="2"/>
      <c r="G281" s="2"/>
      <c r="H281" s="2"/>
      <c r="I281" s="2"/>
      <c r="J281" s="2"/>
      <c r="K281" s="2"/>
      <c r="L281" s="2"/>
      <c r="M281" s="2"/>
    </row>
    <row r="282" spans="6:13" s="1" customFormat="1" ht="17.25" x14ac:dyDescent="0.3">
      <c r="F282" s="2"/>
      <c r="G282" s="2"/>
      <c r="H282" s="2"/>
      <c r="I282" s="2"/>
      <c r="J282" s="2"/>
      <c r="K282" s="2"/>
      <c r="L282" s="2"/>
      <c r="M282" s="2"/>
    </row>
    <row r="283" spans="6:13" s="1" customFormat="1" ht="17.25" x14ac:dyDescent="0.3">
      <c r="F283" s="2"/>
      <c r="G283" s="2"/>
      <c r="H283" s="2"/>
      <c r="I283" s="2"/>
      <c r="J283" s="2"/>
      <c r="K283" s="2"/>
      <c r="L283" s="2"/>
      <c r="M283" s="2"/>
    </row>
    <row r="284" spans="6:13" s="1" customFormat="1" ht="17.25" x14ac:dyDescent="0.3">
      <c r="F284" s="2"/>
      <c r="G284" s="2"/>
      <c r="H284" s="2"/>
      <c r="I284" s="2"/>
      <c r="J284" s="2"/>
      <c r="K284" s="2"/>
      <c r="L284" s="2"/>
      <c r="M284" s="2"/>
    </row>
    <row r="285" spans="6:13" s="1" customFormat="1" ht="17.25" x14ac:dyDescent="0.3">
      <c r="F285" s="2"/>
      <c r="G285" s="2"/>
      <c r="H285" s="2"/>
      <c r="I285" s="2"/>
      <c r="J285" s="2"/>
      <c r="K285" s="2"/>
      <c r="L285" s="2"/>
      <c r="M285" s="2"/>
    </row>
    <row r="286" spans="6:13" s="1" customFormat="1" ht="17.25" x14ac:dyDescent="0.3">
      <c r="F286" s="2"/>
      <c r="G286" s="2"/>
      <c r="H286" s="2"/>
      <c r="I286" s="2"/>
      <c r="J286" s="2"/>
      <c r="K286" s="2"/>
      <c r="L286" s="2"/>
      <c r="M286" s="2"/>
    </row>
    <row r="287" spans="6:13" s="1" customFormat="1" ht="17.25" x14ac:dyDescent="0.3">
      <c r="F287" s="2"/>
      <c r="G287" s="2"/>
      <c r="H287" s="2"/>
      <c r="I287" s="2"/>
      <c r="J287" s="2"/>
      <c r="K287" s="2"/>
      <c r="L287" s="2"/>
      <c r="M287" s="2"/>
    </row>
    <row r="288" spans="6:13" s="1" customFormat="1" ht="17.25" x14ac:dyDescent="0.3">
      <c r="F288" s="2"/>
      <c r="G288" s="2"/>
      <c r="H288" s="2"/>
      <c r="I288" s="2"/>
      <c r="J288" s="2"/>
      <c r="K288" s="2"/>
      <c r="L288" s="2"/>
      <c r="M288" s="2"/>
    </row>
    <row r="289" spans="6:13" s="1" customFormat="1" ht="17.25" x14ac:dyDescent="0.3">
      <c r="F289" s="2"/>
      <c r="G289" s="2"/>
      <c r="H289" s="2"/>
      <c r="I289" s="2"/>
      <c r="J289" s="2"/>
      <c r="K289" s="2"/>
      <c r="L289" s="2"/>
      <c r="M289" s="2"/>
    </row>
    <row r="290" spans="6:13" s="1" customFormat="1" ht="17.25" x14ac:dyDescent="0.3">
      <c r="F290" s="2"/>
      <c r="G290" s="2"/>
      <c r="H290" s="2"/>
      <c r="I290" s="2"/>
      <c r="J290" s="2"/>
      <c r="K290" s="2"/>
      <c r="L290" s="2"/>
      <c r="M290" s="2"/>
    </row>
    <row r="291" spans="6:13" s="1" customFormat="1" ht="17.25" x14ac:dyDescent="0.3">
      <c r="F291" s="2"/>
      <c r="G291" s="2"/>
      <c r="H291" s="2"/>
      <c r="I291" s="2"/>
      <c r="J291" s="2"/>
      <c r="K291" s="2"/>
      <c r="L291" s="2"/>
      <c r="M291" s="2"/>
    </row>
    <row r="292" spans="6:13" s="1" customFormat="1" ht="17.25" x14ac:dyDescent="0.3">
      <c r="F292" s="2"/>
      <c r="G292" s="2"/>
      <c r="H292" s="2"/>
      <c r="I292" s="2"/>
      <c r="J292" s="2"/>
      <c r="K292" s="2"/>
      <c r="L292" s="2"/>
      <c r="M292" s="2"/>
    </row>
    <row r="293" spans="6:13" s="1" customFormat="1" ht="17.25" x14ac:dyDescent="0.3">
      <c r="F293" s="2"/>
      <c r="G293" s="2"/>
      <c r="H293" s="2"/>
      <c r="I293" s="2"/>
      <c r="J293" s="2"/>
      <c r="K293" s="2"/>
      <c r="L293" s="2"/>
      <c r="M293" s="2"/>
    </row>
    <row r="294" spans="6:13" s="1" customFormat="1" ht="17.25" x14ac:dyDescent="0.3">
      <c r="F294" s="2"/>
      <c r="G294" s="2"/>
      <c r="H294" s="2"/>
      <c r="I294" s="2"/>
      <c r="J294" s="2"/>
      <c r="K294" s="2"/>
      <c r="L294" s="2"/>
      <c r="M294" s="2"/>
    </row>
    <row r="295" spans="6:13" s="1" customFormat="1" ht="17.25" x14ac:dyDescent="0.3">
      <c r="F295" s="2"/>
      <c r="G295" s="2"/>
      <c r="H295" s="2"/>
      <c r="I295" s="2"/>
      <c r="J295" s="2"/>
      <c r="K295" s="2"/>
      <c r="L295" s="2"/>
      <c r="M295" s="2"/>
    </row>
    <row r="296" spans="6:13" s="1" customFormat="1" ht="17.25" x14ac:dyDescent="0.3">
      <c r="F296" s="2"/>
      <c r="G296" s="2"/>
      <c r="H296" s="2"/>
      <c r="I296" s="2"/>
      <c r="J296" s="2"/>
      <c r="K296" s="2"/>
      <c r="L296" s="2"/>
      <c r="M296" s="2"/>
    </row>
    <row r="297" spans="6:13" s="1" customFormat="1" ht="17.25" x14ac:dyDescent="0.3">
      <c r="F297" s="2"/>
      <c r="G297" s="2"/>
      <c r="H297" s="2"/>
      <c r="I297" s="2"/>
      <c r="J297" s="2"/>
      <c r="K297" s="2"/>
      <c r="L297" s="2"/>
      <c r="M297" s="2"/>
    </row>
    <row r="298" spans="6:13" s="1" customFormat="1" ht="17.25" x14ac:dyDescent="0.3">
      <c r="F298" s="2"/>
      <c r="G298" s="2"/>
      <c r="H298" s="2"/>
      <c r="I298" s="2"/>
      <c r="J298" s="2"/>
      <c r="K298" s="2"/>
      <c r="L298" s="2"/>
      <c r="M298" s="2"/>
    </row>
    <row r="299" spans="6:13" s="1" customFormat="1" ht="17.25" x14ac:dyDescent="0.3">
      <c r="F299" s="2"/>
      <c r="G299" s="2"/>
      <c r="H299" s="2"/>
      <c r="I299" s="2"/>
      <c r="J299" s="2"/>
      <c r="K299" s="2"/>
      <c r="L299" s="2"/>
      <c r="M299" s="2"/>
    </row>
    <row r="300" spans="6:13" s="1" customFormat="1" ht="17.25" x14ac:dyDescent="0.3">
      <c r="F300" s="2"/>
      <c r="G300" s="2"/>
      <c r="H300" s="2"/>
      <c r="I300" s="2"/>
      <c r="J300" s="2"/>
      <c r="K300" s="2"/>
      <c r="L300" s="2"/>
      <c r="M300" s="2"/>
    </row>
    <row r="301" spans="6:13" s="1" customFormat="1" ht="17.25" x14ac:dyDescent="0.3">
      <c r="F301" s="2"/>
      <c r="G301" s="2"/>
      <c r="H301" s="2"/>
      <c r="I301" s="2"/>
      <c r="J301" s="2"/>
      <c r="K301" s="2"/>
      <c r="L301" s="2"/>
      <c r="M301" s="2"/>
    </row>
    <row r="302" spans="6:13" s="1" customFormat="1" ht="17.25" x14ac:dyDescent="0.3">
      <c r="F302" s="2"/>
      <c r="G302" s="2"/>
      <c r="H302" s="2"/>
      <c r="I302" s="2"/>
      <c r="J302" s="2"/>
      <c r="K302" s="2"/>
      <c r="L302" s="2"/>
      <c r="M302" s="2"/>
    </row>
    <row r="303" spans="6:13" s="1" customFormat="1" ht="17.25" x14ac:dyDescent="0.3">
      <c r="F303" s="2"/>
      <c r="G303" s="2"/>
      <c r="H303" s="2"/>
      <c r="I303" s="2"/>
      <c r="J303" s="2"/>
      <c r="K303" s="2"/>
      <c r="L303" s="2"/>
      <c r="M303" s="2"/>
    </row>
    <row r="304" spans="6:13" s="1" customFormat="1" ht="17.25" x14ac:dyDescent="0.3">
      <c r="F304" s="2"/>
      <c r="G304" s="2"/>
      <c r="H304" s="2"/>
      <c r="I304" s="2"/>
      <c r="J304" s="2"/>
      <c r="K304" s="2"/>
      <c r="L304" s="2"/>
      <c r="M304" s="2"/>
    </row>
    <row r="305" spans="6:13" s="1" customFormat="1" ht="17.25" x14ac:dyDescent="0.3">
      <c r="F305" s="2"/>
      <c r="G305" s="2"/>
      <c r="H305" s="2"/>
      <c r="I305" s="2"/>
      <c r="J305" s="2"/>
      <c r="K305" s="2"/>
      <c r="L305" s="2"/>
      <c r="M305" s="2"/>
    </row>
    <row r="306" spans="6:13" s="1" customFormat="1" ht="17.25" x14ac:dyDescent="0.3">
      <c r="F306" s="2"/>
      <c r="G306" s="2"/>
      <c r="H306" s="2"/>
      <c r="I306" s="2"/>
      <c r="J306" s="2"/>
      <c r="K306" s="2"/>
      <c r="L306" s="2"/>
      <c r="M306" s="2"/>
    </row>
    <row r="307" spans="6:13" s="1" customFormat="1" ht="17.25" x14ac:dyDescent="0.3">
      <c r="F307" s="2"/>
      <c r="G307" s="2"/>
      <c r="H307" s="2"/>
      <c r="I307" s="2"/>
      <c r="J307" s="2"/>
      <c r="K307" s="2"/>
      <c r="L307" s="2"/>
      <c r="M307" s="2"/>
    </row>
    <row r="308" spans="6:13" s="1" customFormat="1" ht="17.25" x14ac:dyDescent="0.3">
      <c r="F308" s="2"/>
      <c r="G308" s="2"/>
      <c r="H308" s="2"/>
      <c r="I308" s="2"/>
      <c r="J308" s="2"/>
      <c r="K308" s="2"/>
      <c r="L308" s="2"/>
      <c r="M308" s="2"/>
    </row>
    <row r="309" spans="6:13" s="1" customFormat="1" ht="17.25" x14ac:dyDescent="0.3">
      <c r="F309" s="2"/>
      <c r="G309" s="2"/>
      <c r="H309" s="2"/>
      <c r="I309" s="2"/>
      <c r="J309" s="2"/>
      <c r="K309" s="2"/>
      <c r="L309" s="2"/>
      <c r="M309" s="2"/>
    </row>
    <row r="310" spans="6:13" s="1" customFormat="1" ht="17.25" x14ac:dyDescent="0.3">
      <c r="F310" s="2"/>
      <c r="G310" s="2"/>
      <c r="H310" s="2"/>
      <c r="I310" s="2"/>
      <c r="J310" s="2"/>
      <c r="K310" s="2"/>
      <c r="L310" s="2"/>
      <c r="M310" s="2"/>
    </row>
    <row r="311" spans="6:13" s="1" customFormat="1" ht="17.25" x14ac:dyDescent="0.3">
      <c r="F311" s="2"/>
      <c r="G311" s="2"/>
      <c r="H311" s="2"/>
      <c r="I311" s="2"/>
      <c r="J311" s="2"/>
      <c r="K311" s="2"/>
      <c r="L311" s="2"/>
      <c r="M311" s="2"/>
    </row>
    <row r="312" spans="6:13" s="1" customFormat="1" ht="17.25" x14ac:dyDescent="0.3">
      <c r="F312" s="2"/>
      <c r="G312" s="2"/>
      <c r="H312" s="2"/>
      <c r="I312" s="2"/>
      <c r="J312" s="2"/>
      <c r="K312" s="2"/>
      <c r="L312" s="2"/>
      <c r="M312" s="2"/>
    </row>
    <row r="313" spans="6:13" s="1" customFormat="1" ht="17.25" x14ac:dyDescent="0.3">
      <c r="F313" s="2"/>
      <c r="G313" s="2"/>
      <c r="H313" s="2"/>
      <c r="I313" s="2"/>
      <c r="J313" s="2"/>
      <c r="K313" s="2"/>
      <c r="L313" s="2"/>
      <c r="M313" s="2"/>
    </row>
    <row r="314" spans="6:13" s="1" customFormat="1" ht="17.25" x14ac:dyDescent="0.3">
      <c r="F314" s="2"/>
      <c r="G314" s="2"/>
      <c r="H314" s="2"/>
      <c r="I314" s="2"/>
      <c r="J314" s="2"/>
      <c r="K314" s="2"/>
      <c r="L314" s="2"/>
      <c r="M314" s="2"/>
    </row>
    <row r="315" spans="6:13" s="1" customFormat="1" ht="17.25" x14ac:dyDescent="0.3">
      <c r="F315" s="2"/>
      <c r="G315" s="2"/>
      <c r="H315" s="2"/>
      <c r="I315" s="2"/>
      <c r="J315" s="2"/>
      <c r="K315" s="2"/>
      <c r="L315" s="2"/>
      <c r="M315" s="2"/>
    </row>
    <row r="316" spans="6:13" s="1" customFormat="1" ht="17.25" x14ac:dyDescent="0.3">
      <c r="F316" s="2"/>
      <c r="G316" s="2"/>
      <c r="H316" s="2"/>
      <c r="I316" s="2"/>
      <c r="J316" s="2"/>
      <c r="K316" s="2"/>
      <c r="L316" s="2"/>
      <c r="M316" s="2"/>
    </row>
    <row r="317" spans="6:13" s="1" customFormat="1" ht="17.25" x14ac:dyDescent="0.3">
      <c r="F317" s="2"/>
      <c r="G317" s="2"/>
      <c r="H317" s="2"/>
      <c r="I317" s="2"/>
      <c r="J317" s="2"/>
      <c r="K317" s="2"/>
      <c r="L317" s="2"/>
      <c r="M317" s="2"/>
    </row>
    <row r="318" spans="6:13" s="1" customFormat="1" ht="17.25" x14ac:dyDescent="0.3">
      <c r="F318" s="2"/>
      <c r="G318" s="2"/>
      <c r="H318" s="2"/>
      <c r="I318" s="2"/>
      <c r="J318" s="2"/>
      <c r="K318" s="2"/>
      <c r="L318" s="2"/>
      <c r="M318" s="2"/>
    </row>
    <row r="319" spans="6:13" s="1" customFormat="1" ht="17.25" x14ac:dyDescent="0.3">
      <c r="F319" s="2"/>
      <c r="G319" s="2"/>
      <c r="H319" s="2"/>
      <c r="I319" s="2"/>
      <c r="J319" s="2"/>
      <c r="K319" s="2"/>
      <c r="L319" s="2"/>
      <c r="M319" s="2"/>
    </row>
    <row r="320" spans="6:13" s="1" customFormat="1" ht="17.25" x14ac:dyDescent="0.3">
      <c r="F320" s="2"/>
      <c r="G320" s="2"/>
      <c r="H320" s="2"/>
      <c r="I320" s="2"/>
      <c r="J320" s="2"/>
      <c r="K320" s="2"/>
      <c r="L320" s="2"/>
      <c r="M320" s="2"/>
    </row>
    <row r="321" spans="6:13" s="1" customFormat="1" ht="17.25" x14ac:dyDescent="0.3">
      <c r="F321" s="2"/>
      <c r="G321" s="2"/>
      <c r="H321" s="2"/>
      <c r="I321" s="2"/>
      <c r="J321" s="2"/>
      <c r="K321" s="2"/>
      <c r="L321" s="2"/>
      <c r="M321" s="2"/>
    </row>
    <row r="322" spans="6:13" s="1" customFormat="1" ht="17.25" x14ac:dyDescent="0.3">
      <c r="F322" s="2"/>
      <c r="G322" s="2"/>
      <c r="H322" s="2"/>
      <c r="I322" s="2"/>
      <c r="J322" s="2"/>
      <c r="K322" s="2"/>
      <c r="L322" s="2"/>
      <c r="M322" s="2"/>
    </row>
    <row r="323" spans="6:13" s="1" customFormat="1" ht="17.25" x14ac:dyDescent="0.3">
      <c r="F323" s="2"/>
      <c r="G323" s="2"/>
      <c r="H323" s="2"/>
      <c r="I323" s="2"/>
      <c r="J323" s="2"/>
      <c r="K323" s="2"/>
      <c r="L323" s="2"/>
      <c r="M323" s="2"/>
    </row>
    <row r="324" spans="6:13" s="1" customFormat="1" ht="17.25" x14ac:dyDescent="0.3">
      <c r="F324" s="2"/>
      <c r="G324" s="2"/>
      <c r="H324" s="2"/>
      <c r="I324" s="2"/>
      <c r="J324" s="2"/>
      <c r="K324" s="2"/>
      <c r="L324" s="2"/>
      <c r="M324" s="2"/>
    </row>
    <row r="325" spans="6:13" s="1" customFormat="1" ht="17.25" x14ac:dyDescent="0.3">
      <c r="F325" s="2"/>
      <c r="G325" s="2"/>
      <c r="H325" s="2"/>
      <c r="I325" s="2"/>
      <c r="J325" s="2"/>
      <c r="K325" s="2"/>
      <c r="L325" s="2"/>
      <c r="M325" s="2"/>
    </row>
    <row r="326" spans="6:13" s="1" customFormat="1" ht="17.25" x14ac:dyDescent="0.3">
      <c r="F326" s="2"/>
      <c r="G326" s="2"/>
      <c r="H326" s="2"/>
      <c r="I326" s="2"/>
      <c r="J326" s="2"/>
      <c r="K326" s="2"/>
      <c r="L326" s="2"/>
      <c r="M326" s="2"/>
    </row>
    <row r="327" spans="6:13" s="1" customFormat="1" ht="17.25" x14ac:dyDescent="0.3">
      <c r="F327" s="2"/>
      <c r="G327" s="2"/>
      <c r="H327" s="2"/>
      <c r="I327" s="2"/>
      <c r="J327" s="2"/>
      <c r="K327" s="2"/>
      <c r="L327" s="2"/>
      <c r="M327" s="2"/>
    </row>
    <row r="328" spans="6:13" s="1" customFormat="1" ht="17.25" x14ac:dyDescent="0.3">
      <c r="F328" s="2"/>
      <c r="G328" s="2"/>
      <c r="H328" s="2"/>
      <c r="I328" s="2"/>
      <c r="J328" s="2"/>
      <c r="K328" s="2"/>
      <c r="L328" s="2"/>
      <c r="M328" s="2"/>
    </row>
    <row r="329" spans="6:13" s="1" customFormat="1" ht="17.25" x14ac:dyDescent="0.3">
      <c r="F329" s="2"/>
      <c r="G329" s="2"/>
      <c r="H329" s="2"/>
      <c r="I329" s="2"/>
      <c r="J329" s="2"/>
      <c r="K329" s="2"/>
      <c r="L329" s="2"/>
      <c r="M329" s="2"/>
    </row>
    <row r="330" spans="6:13" s="1" customFormat="1" ht="17.25" x14ac:dyDescent="0.3">
      <c r="F330" s="2"/>
      <c r="G330" s="2"/>
      <c r="H330" s="2"/>
      <c r="I330" s="2"/>
      <c r="J330" s="2"/>
      <c r="K330" s="2"/>
      <c r="L330" s="2"/>
      <c r="M330" s="2"/>
    </row>
    <row r="331" spans="6:13" s="1" customFormat="1" ht="17.25" x14ac:dyDescent="0.3">
      <c r="F331" s="2"/>
      <c r="G331" s="2"/>
      <c r="H331" s="2"/>
      <c r="I331" s="2"/>
      <c r="J331" s="2"/>
      <c r="K331" s="2"/>
      <c r="L331" s="2"/>
      <c r="M331" s="2"/>
    </row>
    <row r="332" spans="6:13" s="1" customFormat="1" ht="17.25" x14ac:dyDescent="0.3">
      <c r="F332" s="2"/>
      <c r="G332" s="2"/>
      <c r="H332" s="2"/>
      <c r="I332" s="2"/>
      <c r="J332" s="2"/>
      <c r="K332" s="2"/>
      <c r="L332" s="2"/>
      <c r="M332" s="2"/>
    </row>
    <row r="333" spans="6:13" s="1" customFormat="1" ht="17.25" x14ac:dyDescent="0.3">
      <c r="F333" s="2"/>
      <c r="G333" s="2"/>
      <c r="H333" s="2"/>
      <c r="I333" s="2"/>
      <c r="J333" s="2"/>
      <c r="K333" s="2"/>
      <c r="L333" s="2"/>
      <c r="M333" s="2"/>
    </row>
    <row r="334" spans="6:13" s="1" customFormat="1" ht="17.25" x14ac:dyDescent="0.3">
      <c r="F334" s="2"/>
      <c r="G334" s="2"/>
      <c r="H334" s="2"/>
      <c r="I334" s="2"/>
      <c r="J334" s="2"/>
      <c r="K334" s="2"/>
      <c r="L334" s="2"/>
      <c r="M334" s="2"/>
    </row>
    <row r="335" spans="6:13" s="1" customFormat="1" ht="17.25" x14ac:dyDescent="0.3">
      <c r="F335" s="2"/>
      <c r="G335" s="2"/>
      <c r="H335" s="2"/>
      <c r="I335" s="2"/>
      <c r="J335" s="2"/>
      <c r="K335" s="2"/>
      <c r="L335" s="2"/>
      <c r="M335" s="2"/>
    </row>
    <row r="336" spans="6:13" s="1" customFormat="1" ht="17.25" x14ac:dyDescent="0.3">
      <c r="F336" s="2"/>
      <c r="G336" s="2"/>
      <c r="H336" s="2"/>
      <c r="I336" s="2"/>
      <c r="J336" s="2"/>
      <c r="K336" s="2"/>
      <c r="L336" s="2"/>
      <c r="M336" s="2"/>
    </row>
    <row r="337" spans="6:13" s="1" customFormat="1" ht="17.25" x14ac:dyDescent="0.3">
      <c r="F337" s="2"/>
      <c r="G337" s="2"/>
      <c r="H337" s="2"/>
      <c r="I337" s="2"/>
      <c r="J337" s="2"/>
      <c r="K337" s="2"/>
      <c r="L337" s="2"/>
      <c r="M337" s="2"/>
    </row>
    <row r="338" spans="6:13" s="1" customFormat="1" ht="17.25" x14ac:dyDescent="0.3">
      <c r="F338" s="2"/>
      <c r="G338" s="2"/>
      <c r="H338" s="2"/>
      <c r="I338" s="2"/>
      <c r="J338" s="2"/>
      <c r="K338" s="2"/>
      <c r="L338" s="2"/>
      <c r="M338" s="2"/>
    </row>
    <row r="339" spans="6:13" s="1" customFormat="1" ht="17.25" x14ac:dyDescent="0.3">
      <c r="F339" s="2"/>
      <c r="G339" s="2"/>
      <c r="H339" s="2"/>
      <c r="I339" s="2"/>
      <c r="J339" s="2"/>
      <c r="K339" s="2"/>
      <c r="L339" s="2"/>
      <c r="M339" s="2"/>
    </row>
    <row r="340" spans="6:13" s="1" customFormat="1" ht="17.25" x14ac:dyDescent="0.3">
      <c r="F340" s="2"/>
      <c r="G340" s="2"/>
      <c r="H340" s="2"/>
      <c r="I340" s="2"/>
      <c r="J340" s="2"/>
      <c r="K340" s="2"/>
      <c r="L340" s="2"/>
      <c r="M340" s="2"/>
    </row>
    <row r="341" spans="6:13" s="1" customFormat="1" ht="17.25" x14ac:dyDescent="0.3">
      <c r="F341" s="2"/>
      <c r="G341" s="2"/>
      <c r="H341" s="2"/>
      <c r="I341" s="2"/>
      <c r="J341" s="2"/>
      <c r="K341" s="2"/>
      <c r="L341" s="2"/>
      <c r="M341" s="2"/>
    </row>
    <row r="342" spans="6:13" s="1" customFormat="1" ht="17.25" x14ac:dyDescent="0.3">
      <c r="F342" s="2"/>
      <c r="G342" s="2"/>
      <c r="H342" s="2"/>
      <c r="I342" s="2"/>
      <c r="J342" s="2"/>
      <c r="K342" s="2"/>
      <c r="L342" s="2"/>
      <c r="M342" s="2"/>
    </row>
    <row r="343" spans="6:13" s="1" customFormat="1" ht="17.25" x14ac:dyDescent="0.3">
      <c r="F343" s="2"/>
      <c r="G343" s="2"/>
      <c r="H343" s="2"/>
      <c r="I343" s="2"/>
      <c r="J343" s="2"/>
      <c r="K343" s="2"/>
      <c r="L343" s="2"/>
      <c r="M343" s="2"/>
    </row>
    <row r="344" spans="6:13" s="1" customFormat="1" ht="17.25" x14ac:dyDescent="0.3">
      <c r="F344" s="2"/>
      <c r="G344" s="2"/>
      <c r="H344" s="2"/>
      <c r="I344" s="2"/>
      <c r="J344" s="2"/>
      <c r="K344" s="2"/>
      <c r="L344" s="2"/>
      <c r="M344" s="2"/>
    </row>
    <row r="345" spans="6:13" s="1" customFormat="1" ht="17.25" x14ac:dyDescent="0.3">
      <c r="F345" s="2"/>
      <c r="G345" s="2"/>
      <c r="H345" s="2"/>
      <c r="I345" s="2"/>
      <c r="J345" s="2"/>
      <c r="K345" s="2"/>
      <c r="L345" s="2"/>
      <c r="M345" s="2"/>
    </row>
    <row r="346" spans="6:13" s="1" customFormat="1" ht="17.25" x14ac:dyDescent="0.3">
      <c r="F346" s="2"/>
      <c r="G346" s="2"/>
      <c r="H346" s="2"/>
      <c r="I346" s="2"/>
      <c r="J346" s="2"/>
      <c r="K346" s="2"/>
      <c r="L346" s="2"/>
      <c r="M346" s="2"/>
    </row>
    <row r="347" spans="6:13" s="1" customFormat="1" ht="17.25" x14ac:dyDescent="0.3">
      <c r="F347" s="2"/>
      <c r="G347" s="2"/>
      <c r="H347" s="2"/>
      <c r="I347" s="2"/>
      <c r="J347" s="2"/>
      <c r="K347" s="2"/>
      <c r="L347" s="2"/>
      <c r="M347" s="2"/>
    </row>
    <row r="348" spans="6:13" s="1" customFormat="1" ht="17.25" x14ac:dyDescent="0.3">
      <c r="F348" s="2"/>
      <c r="G348" s="2"/>
      <c r="H348" s="2"/>
      <c r="I348" s="2"/>
      <c r="J348" s="2"/>
      <c r="K348" s="2"/>
      <c r="L348" s="2"/>
      <c r="M348" s="2"/>
    </row>
    <row r="349" spans="6:13" s="1" customFormat="1" ht="17.25" x14ac:dyDescent="0.3">
      <c r="F349" s="2"/>
      <c r="G349" s="2"/>
      <c r="H349" s="2"/>
      <c r="I349" s="2"/>
      <c r="J349" s="2"/>
      <c r="K349" s="2"/>
      <c r="L349" s="2"/>
      <c r="M349" s="2"/>
    </row>
    <row r="350" spans="6:13" s="1" customFormat="1" ht="17.25" x14ac:dyDescent="0.3">
      <c r="F350" s="2"/>
      <c r="G350" s="2"/>
      <c r="H350" s="2"/>
      <c r="I350" s="2"/>
      <c r="J350" s="2"/>
      <c r="K350" s="2"/>
      <c r="L350" s="2"/>
      <c r="M350" s="2"/>
    </row>
    <row r="351" spans="6:13" s="1" customFormat="1" ht="17.25" x14ac:dyDescent="0.3">
      <c r="F351" s="2"/>
      <c r="G351" s="2"/>
      <c r="H351" s="2"/>
      <c r="I351" s="2"/>
      <c r="J351" s="2"/>
      <c r="K351" s="2"/>
      <c r="L351" s="2"/>
      <c r="M351" s="2"/>
    </row>
    <row r="352" spans="6:13" s="1" customFormat="1" ht="17.25" x14ac:dyDescent="0.3">
      <c r="F352" s="2"/>
      <c r="G352" s="2"/>
      <c r="H352" s="2"/>
      <c r="I352" s="2"/>
      <c r="J352" s="2"/>
      <c r="K352" s="2"/>
      <c r="L352" s="2"/>
      <c r="M352" s="2"/>
    </row>
    <row r="353" spans="6:13" s="1" customFormat="1" ht="17.25" x14ac:dyDescent="0.3">
      <c r="F353" s="2"/>
      <c r="G353" s="2"/>
      <c r="H353" s="2"/>
      <c r="I353" s="2"/>
      <c r="J353" s="2"/>
      <c r="K353" s="2"/>
      <c r="L353" s="2"/>
      <c r="M353" s="2"/>
    </row>
    <row r="354" spans="6:13" s="1" customFormat="1" ht="17.25" x14ac:dyDescent="0.3">
      <c r="F354" s="2"/>
      <c r="G354" s="2"/>
      <c r="H354" s="2"/>
      <c r="I354" s="2"/>
      <c r="J354" s="2"/>
      <c r="K354" s="2"/>
      <c r="L354" s="2"/>
      <c r="M354" s="2"/>
    </row>
    <row r="355" spans="6:13" s="1" customFormat="1" ht="17.25" x14ac:dyDescent="0.3">
      <c r="F355" s="2"/>
      <c r="G355" s="2"/>
      <c r="H355" s="2"/>
      <c r="I355" s="2"/>
      <c r="J355" s="2"/>
      <c r="K355" s="2"/>
      <c r="L355" s="2"/>
      <c r="M355" s="2"/>
    </row>
    <row r="356" spans="6:13" s="1" customFormat="1" ht="17.25" x14ac:dyDescent="0.3">
      <c r="F356" s="2"/>
      <c r="G356" s="2"/>
      <c r="H356" s="2"/>
      <c r="I356" s="2"/>
      <c r="J356" s="2"/>
      <c r="K356" s="2"/>
      <c r="L356" s="2"/>
      <c r="M356" s="2"/>
    </row>
    <row r="357" spans="6:13" s="1" customFormat="1" ht="17.25" x14ac:dyDescent="0.3">
      <c r="F357" s="2"/>
      <c r="G357" s="2"/>
      <c r="H357" s="2"/>
      <c r="I357" s="2"/>
      <c r="J357" s="2"/>
      <c r="K357" s="2"/>
      <c r="L357" s="2"/>
      <c r="M357" s="2"/>
    </row>
    <row r="358" spans="6:13" s="1" customFormat="1" ht="17.25" x14ac:dyDescent="0.3">
      <c r="F358" s="2"/>
      <c r="G358" s="2"/>
      <c r="H358" s="2"/>
      <c r="I358" s="2"/>
      <c r="J358" s="2"/>
      <c r="K358" s="2"/>
      <c r="L358" s="2"/>
      <c r="M358" s="2"/>
    </row>
    <row r="359" spans="6:13" s="1" customFormat="1" ht="17.25" x14ac:dyDescent="0.3">
      <c r="F359" s="2"/>
      <c r="G359" s="2"/>
      <c r="H359" s="2"/>
      <c r="I359" s="2"/>
      <c r="J359" s="2"/>
      <c r="K359" s="2"/>
      <c r="L359" s="2"/>
      <c r="M359" s="2"/>
    </row>
    <row r="360" spans="6:13" s="1" customFormat="1" ht="17.25" x14ac:dyDescent="0.3">
      <c r="F360" s="2"/>
      <c r="G360" s="2"/>
      <c r="H360" s="2"/>
      <c r="I360" s="2"/>
      <c r="J360" s="2"/>
      <c r="K360" s="2"/>
      <c r="L360" s="2"/>
      <c r="M360" s="2"/>
    </row>
    <row r="361" spans="6:13" s="1" customFormat="1" ht="17.25" x14ac:dyDescent="0.3">
      <c r="F361" s="2"/>
      <c r="G361" s="2"/>
      <c r="H361" s="2"/>
      <c r="I361" s="2"/>
      <c r="J361" s="2"/>
      <c r="K361" s="2"/>
      <c r="L361" s="2"/>
      <c r="M361" s="2"/>
    </row>
    <row r="362" spans="6:13" s="1" customFormat="1" ht="17.25" x14ac:dyDescent="0.3">
      <c r="F362" s="2"/>
      <c r="G362" s="2"/>
      <c r="H362" s="2"/>
      <c r="I362" s="2"/>
      <c r="J362" s="2"/>
      <c r="K362" s="2"/>
      <c r="L362" s="2"/>
      <c r="M362" s="2"/>
    </row>
    <row r="363" spans="6:13" s="1" customFormat="1" ht="17.25" x14ac:dyDescent="0.3">
      <c r="F363" s="2"/>
      <c r="G363" s="2"/>
      <c r="H363" s="2"/>
      <c r="I363" s="2"/>
      <c r="J363" s="2"/>
      <c r="K363" s="2"/>
      <c r="L363" s="2"/>
      <c r="M363" s="2"/>
    </row>
    <row r="364" spans="6:13" s="1" customFormat="1" ht="17.25" x14ac:dyDescent="0.3">
      <c r="F364" s="2"/>
      <c r="G364" s="2"/>
      <c r="H364" s="2"/>
      <c r="I364" s="2"/>
      <c r="J364" s="2"/>
      <c r="K364" s="2"/>
      <c r="L364" s="2"/>
      <c r="M364" s="2"/>
    </row>
    <row r="365" spans="6:13" s="1" customFormat="1" ht="17.25" x14ac:dyDescent="0.3">
      <c r="F365" s="2"/>
      <c r="G365" s="2"/>
      <c r="H365" s="2"/>
      <c r="I365" s="2"/>
      <c r="J365" s="2"/>
      <c r="K365" s="2"/>
      <c r="L365" s="2"/>
      <c r="M365" s="2"/>
    </row>
    <row r="366" spans="6:13" s="1" customFormat="1" ht="17.25" x14ac:dyDescent="0.3">
      <c r="F366" s="2"/>
      <c r="G366" s="2"/>
      <c r="H366" s="2"/>
      <c r="I366" s="2"/>
      <c r="J366" s="2"/>
      <c r="K366" s="2"/>
      <c r="L366" s="2"/>
      <c r="M366" s="2"/>
    </row>
    <row r="367" spans="6:13" s="1" customFormat="1" ht="17.25" x14ac:dyDescent="0.3">
      <c r="F367" s="2"/>
      <c r="G367" s="2"/>
      <c r="H367" s="2"/>
      <c r="I367" s="2"/>
      <c r="J367" s="2"/>
      <c r="K367" s="2"/>
      <c r="L367" s="2"/>
      <c r="M367" s="2"/>
    </row>
    <row r="368" spans="6:13" s="1" customFormat="1" ht="17.25" x14ac:dyDescent="0.3">
      <c r="F368" s="2"/>
      <c r="G368" s="2"/>
      <c r="H368" s="2"/>
      <c r="I368" s="2"/>
      <c r="J368" s="2"/>
      <c r="K368" s="2"/>
      <c r="L368" s="2"/>
      <c r="M368" s="2"/>
    </row>
    <row r="369" spans="6:13" s="1" customFormat="1" ht="17.25" x14ac:dyDescent="0.3">
      <c r="F369" s="2"/>
      <c r="G369" s="2"/>
      <c r="H369" s="2"/>
      <c r="I369" s="2"/>
      <c r="J369" s="2"/>
      <c r="K369" s="2"/>
      <c r="L369" s="2"/>
      <c r="M369" s="2"/>
    </row>
    <row r="370" spans="6:13" s="1" customFormat="1" ht="17.25" x14ac:dyDescent="0.3">
      <c r="F370" s="2"/>
      <c r="G370" s="2"/>
      <c r="H370" s="2"/>
      <c r="I370" s="2"/>
      <c r="J370" s="2"/>
      <c r="K370" s="2"/>
      <c r="L370" s="2"/>
      <c r="M370" s="2"/>
    </row>
    <row r="371" spans="6:13" s="1" customFormat="1" ht="17.25" x14ac:dyDescent="0.3">
      <c r="F371" s="2"/>
      <c r="G371" s="2"/>
      <c r="H371" s="2"/>
      <c r="I371" s="2"/>
      <c r="J371" s="2"/>
      <c r="K371" s="2"/>
      <c r="L371" s="2"/>
      <c r="M371" s="2"/>
    </row>
    <row r="372" spans="6:13" s="1" customFormat="1" ht="17.25" x14ac:dyDescent="0.3">
      <c r="F372" s="2"/>
      <c r="G372" s="2"/>
      <c r="H372" s="2"/>
      <c r="I372" s="2"/>
      <c r="J372" s="2"/>
      <c r="K372" s="2"/>
      <c r="L372" s="2"/>
      <c r="M372" s="2"/>
    </row>
    <row r="373" spans="6:13" s="1" customFormat="1" ht="17.25" x14ac:dyDescent="0.3">
      <c r="F373" s="2"/>
      <c r="G373" s="2"/>
      <c r="H373" s="2"/>
      <c r="I373" s="2"/>
      <c r="J373" s="2"/>
      <c r="K373" s="2"/>
      <c r="L373" s="2"/>
      <c r="M373" s="2"/>
    </row>
    <row r="374" spans="6:13" s="1" customFormat="1" ht="17.25" x14ac:dyDescent="0.3">
      <c r="F374" s="2"/>
      <c r="G374" s="2"/>
      <c r="H374" s="2"/>
      <c r="I374" s="2"/>
      <c r="J374" s="2"/>
      <c r="K374" s="2"/>
      <c r="L374" s="2"/>
      <c r="M374" s="2"/>
    </row>
    <row r="375" spans="6:13" s="1" customFormat="1" ht="17.25" x14ac:dyDescent="0.3">
      <c r="F375" s="2"/>
      <c r="G375" s="2"/>
      <c r="H375" s="2"/>
      <c r="I375" s="2"/>
      <c r="J375" s="2"/>
      <c r="K375" s="2"/>
      <c r="L375" s="2"/>
      <c r="M375" s="2"/>
    </row>
    <row r="376" spans="6:13" s="1" customFormat="1" ht="17.25" x14ac:dyDescent="0.3">
      <c r="F376" s="2"/>
      <c r="G376" s="2"/>
      <c r="H376" s="2"/>
      <c r="I376" s="2"/>
      <c r="J376" s="2"/>
      <c r="K376" s="2"/>
      <c r="L376" s="2"/>
      <c r="M376" s="2"/>
    </row>
    <row r="377" spans="6:13" s="1" customFormat="1" ht="17.25" x14ac:dyDescent="0.3">
      <c r="F377" s="2"/>
      <c r="G377" s="2"/>
      <c r="H377" s="2"/>
      <c r="I377" s="2"/>
      <c r="J377" s="2"/>
      <c r="K377" s="2"/>
      <c r="L377" s="2"/>
      <c r="M377" s="2"/>
    </row>
    <row r="378" spans="6:13" s="1" customFormat="1" ht="17.25" x14ac:dyDescent="0.3">
      <c r="F378" s="2"/>
      <c r="G378" s="2"/>
      <c r="H378" s="2"/>
      <c r="I378" s="2"/>
      <c r="J378" s="2"/>
      <c r="K378" s="2"/>
      <c r="L378" s="2"/>
      <c r="M378" s="2"/>
    </row>
    <row r="379" spans="6:13" s="1" customFormat="1" ht="17.25" x14ac:dyDescent="0.3">
      <c r="F379" s="2"/>
      <c r="G379" s="2"/>
      <c r="H379" s="2"/>
      <c r="I379" s="2"/>
      <c r="J379" s="2"/>
      <c r="K379" s="2"/>
      <c r="L379" s="2"/>
      <c r="M379" s="2"/>
    </row>
    <row r="380" spans="6:13" s="1" customFormat="1" ht="17.25" x14ac:dyDescent="0.3">
      <c r="F380" s="2"/>
      <c r="G380" s="2"/>
      <c r="H380" s="2"/>
      <c r="I380" s="2"/>
      <c r="J380" s="2"/>
      <c r="K380" s="2"/>
      <c r="L380" s="2"/>
      <c r="M380" s="2"/>
    </row>
    <row r="381" spans="6:13" s="1" customFormat="1" ht="17.25" x14ac:dyDescent="0.3">
      <c r="F381" s="2"/>
      <c r="G381" s="2"/>
      <c r="H381" s="2"/>
      <c r="I381" s="2"/>
      <c r="J381" s="2"/>
      <c r="K381" s="2"/>
      <c r="L381" s="2"/>
      <c r="M381" s="2"/>
    </row>
    <row r="382" spans="6:13" s="1" customFormat="1" ht="17.25" x14ac:dyDescent="0.3">
      <c r="F382" s="2"/>
      <c r="G382" s="2"/>
      <c r="H382" s="2"/>
      <c r="I382" s="2"/>
      <c r="J382" s="2"/>
      <c r="K382" s="2"/>
      <c r="L382" s="2"/>
      <c r="M382" s="2"/>
    </row>
    <row r="383" spans="6:13" s="1" customFormat="1" ht="17.25" x14ac:dyDescent="0.3">
      <c r="F383" s="2"/>
      <c r="G383" s="2"/>
      <c r="H383" s="2"/>
      <c r="I383" s="2"/>
      <c r="J383" s="2"/>
      <c r="K383" s="2"/>
      <c r="L383" s="2"/>
      <c r="M383" s="2"/>
    </row>
    <row r="384" spans="6:13" s="1" customFormat="1" ht="17.25" x14ac:dyDescent="0.3">
      <c r="F384" s="2"/>
      <c r="G384" s="2"/>
      <c r="H384" s="2"/>
      <c r="I384" s="2"/>
      <c r="J384" s="2"/>
      <c r="K384" s="2"/>
      <c r="L384" s="2"/>
      <c r="M384" s="2"/>
    </row>
    <row r="385" spans="6:13" s="1" customFormat="1" ht="17.25" x14ac:dyDescent="0.3">
      <c r="F385" s="2"/>
      <c r="G385" s="2"/>
      <c r="H385" s="2"/>
      <c r="I385" s="2"/>
      <c r="J385" s="2"/>
      <c r="K385" s="2"/>
      <c r="L385" s="2"/>
      <c r="M385" s="2"/>
    </row>
    <row r="386" spans="6:13" s="1" customFormat="1" ht="17.25" x14ac:dyDescent="0.3">
      <c r="F386" s="2"/>
      <c r="G386" s="2"/>
      <c r="H386" s="2"/>
      <c r="I386" s="2"/>
      <c r="J386" s="2"/>
      <c r="K386" s="2"/>
      <c r="L386" s="2"/>
      <c r="M386" s="2"/>
    </row>
    <row r="387" spans="6:13" s="1" customFormat="1" ht="17.25" x14ac:dyDescent="0.3">
      <c r="F387" s="2"/>
      <c r="G387" s="2"/>
      <c r="H387" s="2"/>
      <c r="I387" s="2"/>
      <c r="J387" s="2"/>
      <c r="K387" s="2"/>
      <c r="L387" s="2"/>
      <c r="M387" s="2"/>
    </row>
    <row r="388" spans="6:13" s="1" customFormat="1" ht="17.25" x14ac:dyDescent="0.3">
      <c r="F388" s="2"/>
      <c r="G388" s="2"/>
      <c r="H388" s="2"/>
      <c r="I388" s="2"/>
      <c r="J388" s="2"/>
      <c r="K388" s="2"/>
      <c r="L388" s="2"/>
      <c r="M388" s="2"/>
    </row>
    <row r="389" spans="6:13" s="1" customFormat="1" ht="17.25" x14ac:dyDescent="0.3">
      <c r="F389" s="2"/>
      <c r="G389" s="2"/>
      <c r="H389" s="2"/>
      <c r="I389" s="2"/>
      <c r="J389" s="2"/>
      <c r="K389" s="2"/>
      <c r="L389" s="2"/>
      <c r="M389" s="2"/>
    </row>
    <row r="390" spans="6:13" s="1" customFormat="1" ht="17.25" x14ac:dyDescent="0.3">
      <c r="F390" s="2"/>
      <c r="G390" s="2"/>
      <c r="H390" s="2"/>
      <c r="I390" s="2"/>
      <c r="J390" s="2"/>
      <c r="K390" s="2"/>
      <c r="L390" s="2"/>
      <c r="M390" s="2"/>
    </row>
    <row r="391" spans="6:13" s="1" customFormat="1" ht="17.25" x14ac:dyDescent="0.3">
      <c r="F391" s="2"/>
      <c r="G391" s="2"/>
      <c r="H391" s="2"/>
      <c r="I391" s="2"/>
      <c r="J391" s="2"/>
      <c r="K391" s="2"/>
      <c r="L391" s="2"/>
      <c r="M391" s="2"/>
    </row>
    <row r="392" spans="6:13" s="1" customFormat="1" ht="17.25" x14ac:dyDescent="0.3">
      <c r="F392" s="2"/>
      <c r="G392" s="2"/>
      <c r="H392" s="2"/>
      <c r="I392" s="2"/>
      <c r="J392" s="2"/>
      <c r="K392" s="2"/>
      <c r="L392" s="2"/>
      <c r="M392" s="2"/>
    </row>
    <row r="393" spans="6:13" s="1" customFormat="1" ht="17.25" x14ac:dyDescent="0.3">
      <c r="F393" s="2"/>
      <c r="G393" s="2"/>
      <c r="H393" s="2"/>
      <c r="I393" s="2"/>
      <c r="J393" s="2"/>
      <c r="K393" s="2"/>
      <c r="L393" s="2"/>
      <c r="M393" s="2"/>
    </row>
    <row r="394" spans="6:13" s="1" customFormat="1" ht="17.25" x14ac:dyDescent="0.3">
      <c r="F394" s="2"/>
      <c r="G394" s="2"/>
      <c r="H394" s="2"/>
      <c r="I394" s="2"/>
      <c r="J394" s="2"/>
      <c r="K394" s="2"/>
      <c r="L394" s="2"/>
      <c r="M394" s="2"/>
    </row>
    <row r="395" spans="6:13" s="1" customFormat="1" ht="17.25" x14ac:dyDescent="0.3">
      <c r="F395" s="2"/>
      <c r="G395" s="2"/>
      <c r="H395" s="2"/>
      <c r="I395" s="2"/>
      <c r="J395" s="2"/>
      <c r="K395" s="2"/>
      <c r="L395" s="2"/>
      <c r="M395" s="2"/>
    </row>
    <row r="396" spans="6:13" s="1" customFormat="1" ht="17.25" x14ac:dyDescent="0.3">
      <c r="F396" s="2"/>
      <c r="G396" s="2"/>
      <c r="H396" s="2"/>
      <c r="I396" s="2"/>
      <c r="J396" s="2"/>
      <c r="K396" s="2"/>
      <c r="L396" s="2"/>
      <c r="M396" s="2"/>
    </row>
    <row r="397" spans="6:13" s="1" customFormat="1" ht="17.25" x14ac:dyDescent="0.3">
      <c r="F397" s="2"/>
      <c r="G397" s="2"/>
      <c r="H397" s="2"/>
      <c r="I397" s="2"/>
      <c r="J397" s="2"/>
      <c r="K397" s="2"/>
      <c r="L397" s="2"/>
      <c r="M397" s="2"/>
    </row>
    <row r="398" spans="6:13" s="1" customFormat="1" ht="17.25" x14ac:dyDescent="0.3">
      <c r="F398" s="2"/>
      <c r="G398" s="2"/>
      <c r="H398" s="2"/>
      <c r="I398" s="2"/>
      <c r="J398" s="2"/>
      <c r="K398" s="2"/>
      <c r="L398" s="2"/>
      <c r="M398" s="2"/>
    </row>
    <row r="399" spans="6:13" s="1" customFormat="1" ht="17.25" x14ac:dyDescent="0.3">
      <c r="F399" s="2"/>
      <c r="G399" s="2"/>
      <c r="H399" s="2"/>
      <c r="I399" s="2"/>
      <c r="J399" s="2"/>
      <c r="K399" s="2"/>
      <c r="L399" s="2"/>
      <c r="M399" s="2"/>
    </row>
    <row r="400" spans="6:13" s="1" customFormat="1" ht="17.25" x14ac:dyDescent="0.3">
      <c r="F400" s="2"/>
      <c r="G400" s="2"/>
      <c r="H400" s="2"/>
      <c r="I400" s="2"/>
      <c r="J400" s="2"/>
      <c r="K400" s="2"/>
      <c r="L400" s="2"/>
      <c r="M400" s="2"/>
    </row>
    <row r="401" spans="1:13" s="1" customFormat="1" ht="17.25" x14ac:dyDescent="0.3">
      <c r="F401" s="2"/>
      <c r="G401" s="2"/>
      <c r="H401" s="2"/>
      <c r="I401" s="2"/>
      <c r="J401" s="2"/>
      <c r="K401" s="2"/>
      <c r="L401" s="2"/>
      <c r="M401" s="2"/>
    </row>
    <row r="402" spans="1:13" s="1" customFormat="1" ht="17.25" x14ac:dyDescent="0.3">
      <c r="F402" s="2"/>
      <c r="G402" s="2"/>
      <c r="H402" s="2"/>
      <c r="I402" s="2"/>
      <c r="J402" s="2"/>
      <c r="K402" s="2"/>
      <c r="L402" s="2"/>
      <c r="M402" s="2"/>
    </row>
    <row r="403" spans="1:13" s="1" customFormat="1" ht="17.25" x14ac:dyDescent="0.3">
      <c r="F403" s="2"/>
      <c r="G403" s="2"/>
      <c r="H403" s="2"/>
      <c r="I403" s="2"/>
      <c r="J403" s="2"/>
      <c r="K403" s="2"/>
      <c r="L403" s="2"/>
      <c r="M403" s="2"/>
    </row>
    <row r="404" spans="1:13" s="1" customFormat="1" ht="17.25" x14ac:dyDescent="0.3">
      <c r="F404" s="2"/>
      <c r="G404" s="2"/>
      <c r="H404" s="2"/>
      <c r="I404" s="2"/>
      <c r="J404" s="2"/>
      <c r="K404" s="2"/>
      <c r="L404" s="2"/>
      <c r="M404" s="2"/>
    </row>
    <row r="405" spans="1:13" ht="17.25" x14ac:dyDescent="0.3">
      <c r="A405" s="1"/>
      <c r="B405" s="1"/>
      <c r="C405" s="1"/>
      <c r="D405" s="1"/>
      <c r="E405" s="1"/>
      <c r="F405" s="2"/>
      <c r="G405" s="2"/>
      <c r="H405" s="2"/>
      <c r="I405" s="2"/>
      <c r="J405" s="2"/>
      <c r="K405" s="2"/>
      <c r="L405" s="2"/>
      <c r="M405" s="2"/>
    </row>
  </sheetData>
  <mergeCells count="5">
    <mergeCell ref="M3:M4"/>
    <mergeCell ref="L3:L4"/>
    <mergeCell ref="A1:F1"/>
    <mergeCell ref="A3:A4"/>
    <mergeCell ref="B3:K3"/>
  </mergeCells>
  <phoneticPr fontId="0" type="noConversion"/>
  <printOptions gridLines="1"/>
  <pageMargins left="0.19685039370078741" right="0.19685039370078741" top="0.19685039370078741" bottom="0.19685039370078741" header="0.19685039370078741" footer="0.19685039370078741"/>
  <pageSetup paperSize="8" scale="48"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Replies</vt:lpstr>
      <vt:lpstr>Replies!Print_Area</vt:lpstr>
      <vt:lpstr>Replies!Print_Titles</vt:lpstr>
    </vt:vector>
  </TitlesOfParts>
  <Company>alg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Randall</dc:creator>
  <cp:lastModifiedBy>Lisa Dominic</cp:lastModifiedBy>
  <cp:lastPrinted>2016-05-23T14:04:26Z</cp:lastPrinted>
  <dcterms:created xsi:type="dcterms:W3CDTF">2003-09-10T10:03:49Z</dcterms:created>
  <dcterms:modified xsi:type="dcterms:W3CDTF">2018-08-16T13:33:18Z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38c447393ba840a6be1ba6b7e5c6104a</vt:lpwstr>
  </property>
  <property fmtid="{D5CDD505-2E9C-101B-9397-08002B2CF9AE}" pid="3" name="SW-FINGERPRINT">
    <vt:lpwstr/>
  </property>
</Properties>
</file>